
<file path=[Content_Types].xml><?xml version="1.0" encoding="utf-8"?>
<Types xmlns="http://schemas.openxmlformats.org/package/2006/content-types">
  <Default Extension="rels" ContentType="application/vnd.openxmlformats-package.relationships+xml"/>
  <Default Extension="tiff" ContentType="image/tiff"/>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0921"/>
  <workbookPr defaultThemeVersion="166925"/>
  <mc:AlternateContent xmlns:mc="http://schemas.openxmlformats.org/markup-compatibility/2006">
    <mc:Choice Requires="x15">
      <x15ac:absPath xmlns:x15ac="http://schemas.microsoft.com/office/spreadsheetml/2010/11/ac" url="https://swisstriathlon.sharepoint.com/sites/leistungssport/Freigegebene Dokumente/00_Konzepte/02_Nachwuchsförderung/Ausbildungsclubs_Labels/2026_27/"/>
    </mc:Choice>
  </mc:AlternateContent>
  <xr:revisionPtr revIDLastSave="265" documentId="13_ncr:1_{A5968A1D-E8B3-5E4E-97F3-675E52D7BA8D}" xr6:coauthVersionLast="47" xr6:coauthVersionMax="47" xr10:uidLastSave="{EAD3E598-AD3F-1045-B090-30094FE81BAC}"/>
  <bookViews>
    <workbookView xWindow="1760" yWindow="500" windowWidth="26640" windowHeight="16480" xr2:uid="{C47FCF1A-46B7-F84F-8EC3-32BE0297B2EE}"/>
  </bookViews>
  <sheets>
    <sheet name="OVERVIEW, EVALUATION" sheetId="1" r:id="rId1"/>
    <sheet name="SEASON PLANNER" sheetId="2" r:id="rId2"/>
    <sheet name="COACHES" sheetId="3" r:id="rId3"/>
    <sheet name="TRAINING" sheetId="5" r:id="rId4"/>
    <sheet name="CLUB LEAD" sheetId="4" r:id="rId5"/>
  </sheets>
  <definedNames>
    <definedName name="_xlnm.Print_Area" localSheetId="0">'OVERVIEW, EVALUATION'!$A$4:$L$77</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I69" i="1" l="1"/>
  <c r="I52" i="1"/>
  <c r="I40" i="1"/>
  <c r="I34" i="1"/>
  <c r="I29" i="1"/>
  <c r="I23" i="1"/>
  <c r="H15" i="1"/>
  <c r="H76" i="1" s="1"/>
  <c r="C77" i="1"/>
  <c r="D77" i="1"/>
  <c r="E77" i="1"/>
  <c r="F77" i="1"/>
  <c r="I63" i="1"/>
  <c r="I57" i="1"/>
  <c r="I48" i="1"/>
  <c r="I44" i="1"/>
  <c r="I19" i="1"/>
  <c r="H54" i="1" l="1"/>
  <c r="H30" i="1"/>
  <c r="H73" i="1"/>
  <c r="H77" i="1" l="1"/>
</calcChain>
</file>

<file path=xl/sharedStrings.xml><?xml version="1.0" encoding="utf-8"?>
<sst xmlns="http://schemas.openxmlformats.org/spreadsheetml/2006/main" count="182" uniqueCount="108">
  <si>
    <t>Aperçu</t>
  </si>
  <si>
    <t>Placez un "x" aux endroits appropriés pour votre club dans la colonne H. Un résultat est automatiquement calculé, ce qui vous donne un aperçu de vos structures et de leur classement. Il ne s'agit pas de l'attribution définitive du label. Des notes peuvent être prises sous la section Remarques.</t>
  </si>
  <si>
    <t>CLUB:</t>
  </si>
  <si>
    <t>NOM</t>
  </si>
  <si>
    <t>Pts.</t>
  </si>
  <si>
    <t>Section / Critère</t>
  </si>
  <si>
    <t>Conditions minimales</t>
  </si>
  <si>
    <t>CHECK</t>
  </si>
  <si>
    <t>RÉSULTAT</t>
  </si>
  <si>
    <t>REMARQUES</t>
  </si>
  <si>
    <t>CONDITIONS DE BASE</t>
  </si>
  <si>
    <t>Membre de Swiss Triathlon</t>
  </si>
  <si>
    <t>x</t>
  </si>
  <si>
    <t>Saisie de tous les athlètes de la relève sur Fairgate</t>
  </si>
  <si>
    <t>Planification de carrière des athlètes</t>
  </si>
  <si>
    <t>Planification annuelle (voir feuille supplémentaire)</t>
  </si>
  <si>
    <t>Le coach J+S établit un plan de carrière pour les entraîneurs de club</t>
  </si>
  <si>
    <t>TOTAL CONDITIONS DE BASE</t>
  </si>
  <si>
    <t>Coaches de niveau F</t>
  </si>
  <si>
    <t>Coaches F</t>
  </si>
  <si>
    <t>Cours de base J+S</t>
  </si>
  <si>
    <t>Entraîneur J+S C dans une des disciplines sportives mères + équivalence triathlon</t>
  </si>
  <si>
    <t>Entraîneur J+S C de triathlon</t>
  </si>
  <si>
    <t>Coaches de niveau T</t>
  </si>
  <si>
    <t>Coaches T</t>
  </si>
  <si>
    <t>Entraîneur J+S B triathlon</t>
  </si>
  <si>
    <t>Entraîneur J+S A triathlon</t>
  </si>
  <si>
    <t>Type d'emploi pour les mandataires de la PR ou relation de travail (+ détails)</t>
  </si>
  <si>
    <t>TOTAL SECTION COACHES</t>
  </si>
  <si>
    <t>SECTION ENTRAINEMENT (max 14 Points)</t>
  </si>
  <si>
    <t>Total (offre d'entraînement hebdomadaire dans le domaine de la relève)</t>
  </si>
  <si>
    <t>Total</t>
  </si>
  <si>
    <t>dont entraînement de natation</t>
  </si>
  <si>
    <t>N</t>
  </si>
  <si>
    <t>dont entraînement de vélo</t>
  </si>
  <si>
    <t>V</t>
  </si>
  <si>
    <t>dont entraînement de course à pied</t>
  </si>
  <si>
    <t>C</t>
  </si>
  <si>
    <t>dont entraînement alternatif/général</t>
  </si>
  <si>
    <t>a</t>
  </si>
  <si>
    <t>TOTAL SECTION ENTRAINEMENT</t>
  </si>
  <si>
    <t>Nombre d'athlètes de la relève (Fairgate)</t>
  </si>
  <si>
    <t>fairgate</t>
  </si>
  <si>
    <t>&gt; 15</t>
  </si>
  <si>
    <t>&gt; 25</t>
  </si>
  <si>
    <t>&gt; 35</t>
  </si>
  <si>
    <t>&gt; 50</t>
  </si>
  <si>
    <t>Nombre d'athlètes de la relève avec au moins 3 départs en série</t>
  </si>
  <si>
    <t>départs en série</t>
  </si>
  <si>
    <t>&lt; 5</t>
  </si>
  <si>
    <t>&gt; 5</t>
  </si>
  <si>
    <t>&gt; 10</t>
  </si>
  <si>
    <t>&gt; 20</t>
  </si>
  <si>
    <t>Nombre de talents</t>
  </si>
  <si>
    <t>talents</t>
  </si>
  <si>
    <t>TOTAL SECTION ATHLÈTES</t>
  </si>
  <si>
    <t>POINTS CLUB</t>
  </si>
  <si>
    <t>LABEL</t>
  </si>
  <si>
    <t xml:space="preserve">TOTAL </t>
  </si>
  <si>
    <t>PLANIFICATION ANNUELLE</t>
  </si>
  <si>
    <t>COACHES</t>
  </si>
  <si>
    <t xml:space="preserve">Veuillez remplir le tableau suivant et nous donner un aperçu de la planification de carrière des entraîneurs. 
La section "en planification" est remplie à l'aide d'une liste déroulante				</t>
  </si>
  <si>
    <t>FORMATION D'ENTRAÎNEUR</t>
  </si>
  <si>
    <t>Les entraîneurs suivants prévoient de suivre les formations suivantes dans les années à venir</t>
  </si>
  <si>
    <t>STATUT ACTUEL</t>
  </si>
  <si>
    <t>EN PLANIFICATION</t>
  </si>
  <si>
    <t>NOM du coach</t>
  </si>
  <si>
    <t>FORMATION ACTUELLE</t>
  </si>
  <si>
    <t>Les entraîneurs suivants sont mandatés ou employés par le club</t>
  </si>
  <si>
    <t>Emploi %</t>
  </si>
  <si>
    <t xml:space="preserve">La description du poste et une confirmation écrite du club sont envoyées à Swiss Triathlon.	</t>
  </si>
  <si>
    <t>LES DÉTAILS DE L'ENTRAINEMENT :</t>
  </si>
  <si>
    <t>CLUB LEAD</t>
  </si>
  <si>
    <t>MERCI DE NOUS DONNER LES COORDONNÉES DE VOTRE CLUB</t>
  </si>
  <si>
    <t>ORGANIGRAMME DU CLUB</t>
  </si>
  <si>
    <t>FONCTION</t>
  </si>
  <si>
    <t>MAIL</t>
  </si>
  <si>
    <t>TÉLÉPHONE</t>
  </si>
  <si>
    <t>RESPONSABLE DE LA RELÈVE</t>
  </si>
  <si>
    <t>*</t>
  </si>
  <si>
    <t>J+S Coach</t>
  </si>
  <si>
    <t>*obligatoire</t>
  </si>
  <si>
    <t>BRONZE</t>
  </si>
  <si>
    <t>ARGENT</t>
  </si>
  <si>
    <t>OR/CRP</t>
  </si>
  <si>
    <t>CF</t>
  </si>
  <si>
    <t>SECTION COACHES (max 16 Points)</t>
  </si>
  <si>
    <t>Entraîneur J+S A triathlon + CEP</t>
  </si>
  <si>
    <t xml:space="preserve">Entraîneur J+S A triathlon + CED </t>
  </si>
  <si>
    <t>X</t>
  </si>
  <si>
    <t>&gt; 1 UE &amp; 1h</t>
  </si>
  <si>
    <t>&gt; 3 UE &amp; 3h</t>
  </si>
  <si>
    <t>&gt; 5 UE &amp; 5h</t>
  </si>
  <si>
    <t>&gt; 10 UE &amp; 10h</t>
  </si>
  <si>
    <t>&gt; 14 UE &amp; 14h</t>
  </si>
  <si>
    <t>&gt; 2 UE &amp; 2h</t>
  </si>
  <si>
    <t>&gt; 4 UE &amp; 4h</t>
  </si>
  <si>
    <t>&gt; 6 UE &amp; 6h</t>
  </si>
  <si>
    <t>SECTION ATHLÈTES (max 14 Points)</t>
  </si>
  <si>
    <t>1 to 2</t>
  </si>
  <si>
    <t>3 to 4</t>
  </si>
  <si>
    <t>5 to 7</t>
  </si>
  <si>
    <t>&gt; 8</t>
  </si>
  <si>
    <t>LABEL 2026</t>
  </si>
  <si>
    <t>Veuillez insérer ici, au format PDF, les planifications annuelles pour les différents groupes de votre club.
La remise d’une planification annuelle constitue une condition de base pour les clubs souhaitant postuler pour un label Bronze, Argent ou Or.
Niveau F : compétitions, camps d’entraînement, périodes sans entraînement, objectifs principaux de l’année, indicateurs d’entraînement
Niveau T : périodisation, compétitions, camps d’entraînement, périodes sans entraînement, objectifs par phase, indicateurs d’entraînement</t>
  </si>
  <si>
    <t>Veuillez nous donner un aperçu de l’offre d’entraînement de votre club en insérant ici, au format PDF, la structure hebdomadaire de vos groupes.
S’il existe plusieurs groupes d’entraînement dans votre club, veuillez télécharger les deux structures hebdomadaires et indiquer clairement à quel niveau du modèle FTEM se trouvent les athlètes.
Les volumes horaires par discipline doivent être clairement visibles.</t>
  </si>
  <si>
    <t>Informations sur l’évaluation : Les plans hebdomadaires sont comparés aux heures d’activités J+S effectivement réalisées selon les données de la NDS. Une moyenne est calculée sur 48 semaines (4 semaines de pause saisonnière). Les chiffres obtenus sont ensuite communiqués au club de manière transparente lors de l’attribution des labels.</t>
  </si>
  <si>
    <r>
      <t xml:space="preserve">Charte éthique / </t>
    </r>
    <r>
      <rPr>
        <sz val="10"/>
        <color rgb="FFFF0000"/>
        <rFont val="Verdana"/>
        <family val="2"/>
      </rPr>
      <t>E-Learning éthique SO</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</si>
</sst>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8" x14ac:knownFonts="1">
    <font>
      <sz val="12"/>
      <color theme="1"/>
      <name val="Calibri"/>
      <family val="2"/>
      <scheme val="minor"/>
    </font>
    <font>
      <sz val="12"/>
      <color theme="1"/>
      <name val="Verdana"/>
      <family val="2"/>
    </font>
    <font>
      <b/>
      <sz val="16"/>
      <color theme="1"/>
      <name val="Verdana"/>
      <family val="2"/>
    </font>
    <font>
      <b/>
      <i/>
      <sz val="12"/>
      <color theme="1"/>
      <name val="Verdana"/>
      <family val="2"/>
    </font>
    <font>
      <sz val="10"/>
      <color theme="1"/>
      <name val="Verdana"/>
      <family val="2"/>
    </font>
    <font>
      <b/>
      <sz val="12"/>
      <color theme="1"/>
      <name val="Verdana"/>
      <family val="2"/>
    </font>
    <font>
      <b/>
      <sz val="12"/>
      <color theme="1"/>
      <name val="Calibri"/>
      <family val="2"/>
      <scheme val="minor"/>
    </font>
    <font>
      <b/>
      <sz val="11"/>
      <color theme="1"/>
      <name val="Verdana"/>
      <family val="2"/>
    </font>
    <font>
      <sz val="11"/>
      <color theme="1"/>
      <name val="Verdana"/>
      <family val="2"/>
    </font>
    <font>
      <sz val="11"/>
      <color theme="1"/>
      <name val="Calibri"/>
      <family val="2"/>
      <scheme val="minor"/>
    </font>
    <font>
      <sz val="10"/>
      <color theme="1"/>
      <name val="Calibri"/>
      <family val="2"/>
      <scheme val="minor"/>
    </font>
    <font>
      <b/>
      <sz val="20"/>
      <color theme="1"/>
      <name val="Verdana"/>
      <family val="2"/>
    </font>
    <font>
      <u/>
      <sz val="12"/>
      <color theme="10"/>
      <name val="Calibri"/>
      <family val="2"/>
      <scheme val="minor"/>
    </font>
    <font>
      <sz val="10"/>
      <name val="Arial"/>
      <family val="2"/>
    </font>
    <font>
      <b/>
      <sz val="18"/>
      <name val="Verdana"/>
      <family val="2"/>
    </font>
    <font>
      <sz val="10"/>
      <name val="Verdana"/>
      <family val="2"/>
    </font>
    <font>
      <sz val="6"/>
      <name val="Verdana"/>
      <family val="2"/>
    </font>
    <font>
      <b/>
      <sz val="10"/>
      <color theme="0"/>
      <name val="Verdana"/>
      <family val="2"/>
    </font>
    <font>
      <sz val="9"/>
      <color theme="1"/>
      <name val="Verdana"/>
      <family val="2"/>
    </font>
    <font>
      <b/>
      <sz val="10"/>
      <color theme="1"/>
      <name val="Verdana"/>
      <family val="2"/>
    </font>
    <font>
      <sz val="8"/>
      <name val="Calibri"/>
      <family val="2"/>
      <scheme val="minor"/>
    </font>
    <font>
      <b/>
      <sz val="9"/>
      <color theme="1"/>
      <name val="Verdana"/>
      <family val="2"/>
    </font>
    <font>
      <sz val="10"/>
      <color rgb="FFFF0000"/>
      <name val="Verdana"/>
      <family val="2"/>
    </font>
    <font>
      <b/>
      <sz val="18"/>
      <color theme="1"/>
      <name val="Verdana"/>
      <family val="2"/>
    </font>
    <font>
      <b/>
      <sz val="22"/>
      <color theme="1"/>
      <name val="Verdana"/>
      <family val="2"/>
    </font>
    <font>
      <b/>
      <sz val="12"/>
      <color rgb="FFFF0000"/>
      <name val="Verdana"/>
      <family val="2"/>
    </font>
    <font>
      <b/>
      <sz val="9"/>
      <name val="Arial"/>
      <family val="2"/>
    </font>
    <font>
      <i/>
      <sz val="12"/>
      <color theme="1"/>
      <name val="Verdana"/>
      <family val="2"/>
    </font>
  </fonts>
  <fills count="10">
    <fill>
      <patternFill patternType="none"/>
    </fill>
    <fill>
      <patternFill patternType="gray125"/>
    </fill>
    <fill>
      <patternFill patternType="solid">
        <fgColor theme="2"/>
        <bgColor indexed="64"/>
      </patternFill>
    </fill>
    <fill>
      <patternFill patternType="solid">
        <fgColor theme="0"/>
        <bgColor indexed="64"/>
      </patternFill>
    </fill>
    <fill>
      <patternFill patternType="solid">
        <fgColor theme="7" tint="0.59999389629810485"/>
        <bgColor indexed="64"/>
      </patternFill>
    </fill>
    <fill>
      <patternFill patternType="solid">
        <fgColor theme="5" tint="0.59999389629810485"/>
        <bgColor indexed="64"/>
      </patternFill>
    </fill>
    <fill>
      <patternFill patternType="solid">
        <fgColor theme="0" tint="-4.9989318521683403E-2"/>
        <bgColor indexed="64"/>
      </patternFill>
    </fill>
    <fill>
      <patternFill patternType="solid">
        <fgColor theme="0" tint="-0.14999847407452621"/>
        <bgColor indexed="64"/>
      </patternFill>
    </fill>
    <fill>
      <patternFill patternType="solid">
        <fgColor theme="2" tint="-0.249977111117893"/>
        <bgColor indexed="64"/>
      </patternFill>
    </fill>
    <fill>
      <patternFill patternType="solid">
        <fgColor theme="6" tint="0.59999389629810485"/>
        <bgColor indexed="64"/>
      </patternFill>
    </fill>
  </fills>
  <borders count="47">
    <border>
      <left/>
      <right/>
      <top/>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style="thin">
        <color auto="1"/>
      </left>
      <right/>
      <top/>
      <bottom/>
      <diagonal/>
    </border>
    <border>
      <left style="thin">
        <color auto="1"/>
      </left>
      <right style="thin">
        <color auto="1"/>
      </right>
      <top/>
      <bottom style="thin">
        <color auto="1"/>
      </bottom>
      <diagonal/>
    </border>
    <border>
      <left style="thin">
        <color auto="1"/>
      </left>
      <right style="thin">
        <color auto="1"/>
      </right>
      <top style="thin">
        <color auto="1"/>
      </top>
      <bottom/>
      <diagonal/>
    </border>
    <border>
      <left style="thin">
        <color auto="1"/>
      </left>
      <right/>
      <top style="thin">
        <color auto="1"/>
      </top>
      <bottom/>
      <diagonal/>
    </border>
    <border>
      <left style="thin">
        <color auto="1"/>
      </left>
      <right style="thin">
        <color auto="1"/>
      </right>
      <top/>
      <bottom/>
      <diagonal/>
    </border>
    <border>
      <left style="thin">
        <color auto="1"/>
      </left>
      <right/>
      <top/>
      <bottom style="thin">
        <color auto="1"/>
      </bottom>
      <diagonal/>
    </border>
    <border>
      <left/>
      <right/>
      <top style="thin">
        <color auto="1"/>
      </top>
      <bottom/>
      <diagonal/>
    </border>
    <border>
      <left/>
      <right/>
      <top/>
      <bottom style="thin">
        <color auto="1"/>
      </bottom>
      <diagonal/>
    </border>
    <border>
      <left/>
      <right style="thin">
        <color auto="1"/>
      </right>
      <top/>
      <bottom style="thin">
        <color auto="1"/>
      </bottom>
      <diagonal/>
    </border>
    <border>
      <left style="medium">
        <color indexed="64"/>
      </left>
      <right style="thin">
        <color auto="1"/>
      </right>
      <top style="medium">
        <color indexed="64"/>
      </top>
      <bottom style="thin">
        <color auto="1"/>
      </bottom>
      <diagonal/>
    </border>
    <border>
      <left style="thin">
        <color auto="1"/>
      </left>
      <right style="thin">
        <color auto="1"/>
      </right>
      <top style="medium">
        <color indexed="64"/>
      </top>
      <bottom style="thin">
        <color auto="1"/>
      </bottom>
      <diagonal/>
    </border>
    <border>
      <left/>
      <right/>
      <top style="medium">
        <color indexed="64"/>
      </top>
      <bottom/>
      <diagonal/>
    </border>
    <border>
      <left style="medium">
        <color indexed="64"/>
      </left>
      <right style="thin">
        <color auto="1"/>
      </right>
      <top style="thin">
        <color auto="1"/>
      </top>
      <bottom style="thin">
        <color auto="1"/>
      </bottom>
      <diagonal/>
    </border>
    <border>
      <left style="thin">
        <color auto="1"/>
      </left>
      <right style="medium">
        <color indexed="64"/>
      </right>
      <top style="thin">
        <color auto="1"/>
      </top>
      <bottom style="thin">
        <color auto="1"/>
      </bottom>
      <diagonal/>
    </border>
    <border>
      <left style="medium">
        <color indexed="64"/>
      </left>
      <right style="thin">
        <color auto="1"/>
      </right>
      <top/>
      <bottom style="thin">
        <color auto="1"/>
      </bottom>
      <diagonal/>
    </border>
    <border>
      <left style="medium">
        <color indexed="64"/>
      </left>
      <right/>
      <top/>
      <bottom/>
      <diagonal/>
    </border>
    <border>
      <left/>
      <right style="medium">
        <color indexed="64"/>
      </right>
      <top/>
      <bottom/>
      <diagonal/>
    </border>
    <border>
      <left/>
      <right style="medium">
        <color indexed="64"/>
      </right>
      <top/>
      <bottom style="medium">
        <color indexed="64"/>
      </bottom>
      <diagonal/>
    </border>
    <border>
      <left style="thin">
        <color auto="1"/>
      </left>
      <right/>
      <top style="thin">
        <color auto="1"/>
      </top>
      <bottom style="medium">
        <color indexed="64"/>
      </bottom>
      <diagonal/>
    </border>
    <border>
      <left/>
      <right/>
      <top style="thin">
        <color auto="1"/>
      </top>
      <bottom style="medium">
        <color indexed="64"/>
      </bottom>
      <diagonal/>
    </border>
    <border>
      <left style="medium">
        <color indexed="64"/>
      </left>
      <right style="thin">
        <color auto="1"/>
      </right>
      <top style="medium">
        <color indexed="64"/>
      </top>
      <bottom style="medium">
        <color indexed="64"/>
      </bottom>
      <diagonal/>
    </border>
    <border>
      <left style="thin">
        <color auto="1"/>
      </left>
      <right style="thin">
        <color auto="1"/>
      </right>
      <top style="medium">
        <color indexed="64"/>
      </top>
      <bottom style="medium">
        <color indexed="64"/>
      </bottom>
      <diagonal/>
    </border>
    <border>
      <left style="thin">
        <color auto="1"/>
      </left>
      <right style="medium">
        <color indexed="64"/>
      </right>
      <top style="medium">
        <color indexed="64"/>
      </top>
      <bottom style="medium">
        <color indexed="64"/>
      </bottom>
      <diagonal/>
    </border>
    <border>
      <left/>
      <right style="medium">
        <color indexed="64"/>
      </right>
      <top style="medium">
        <color indexed="64"/>
      </top>
      <bottom style="medium">
        <color indexed="64"/>
      </bottom>
      <diagonal/>
    </border>
    <border>
      <left/>
      <right style="medium">
        <color indexed="64"/>
      </right>
      <top style="medium">
        <color indexed="64"/>
      </top>
      <bottom/>
      <diagonal/>
    </border>
    <border>
      <left style="medium">
        <color indexed="64"/>
      </left>
      <right/>
      <top style="medium">
        <color indexed="64"/>
      </top>
      <bottom style="medium">
        <color indexed="64"/>
      </bottom>
      <diagonal/>
    </border>
    <border>
      <left style="thin">
        <color auto="1"/>
      </left>
      <right/>
      <top style="medium">
        <color indexed="64"/>
      </top>
      <bottom/>
      <diagonal/>
    </border>
    <border>
      <left/>
      <right style="medium">
        <color indexed="64"/>
      </right>
      <top/>
      <bottom style="thin">
        <color auto="1"/>
      </bottom>
      <diagonal/>
    </border>
    <border>
      <left/>
      <right style="medium">
        <color indexed="64"/>
      </right>
      <top style="thin">
        <color auto="1"/>
      </top>
      <bottom/>
      <diagonal/>
    </border>
    <border>
      <left style="medium">
        <color indexed="64"/>
      </left>
      <right/>
      <top style="thin">
        <color auto="1"/>
      </top>
      <bottom style="thin">
        <color auto="1"/>
      </bottom>
      <diagonal/>
    </border>
    <border>
      <left/>
      <right style="medium">
        <color indexed="64"/>
      </right>
      <top style="thin">
        <color auto="1"/>
      </top>
      <bottom style="thin">
        <color auto="1"/>
      </bottom>
      <diagonal/>
    </border>
    <border>
      <left/>
      <right style="medium">
        <color indexed="64"/>
      </right>
      <top style="thin">
        <color auto="1"/>
      </top>
      <bottom style="medium">
        <color indexed="64"/>
      </bottom>
      <diagonal/>
    </border>
    <border>
      <left style="thin">
        <color auto="1"/>
      </left>
      <right style="thin">
        <color auto="1"/>
      </right>
      <top style="medium">
        <color indexed="64"/>
      </top>
      <bottom/>
      <diagonal/>
    </border>
    <border>
      <left style="thin">
        <color indexed="64"/>
      </left>
      <right style="thin">
        <color indexed="64"/>
      </right>
      <top style="thin">
        <color indexed="64"/>
      </top>
      <bottom style="medium">
        <color indexed="64"/>
      </bottom>
      <diagonal/>
    </border>
    <border>
      <left/>
      <right style="thin">
        <color indexed="64"/>
      </right>
      <top style="thin">
        <color indexed="64"/>
      </top>
      <bottom/>
      <diagonal/>
    </border>
    <border>
      <left/>
      <right style="thin">
        <color indexed="64"/>
      </right>
      <top/>
      <bottom/>
      <diagonal/>
    </border>
    <border>
      <left/>
      <right/>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top style="medium">
        <color indexed="64"/>
      </top>
      <bottom/>
      <diagonal/>
    </border>
    <border>
      <left style="medium">
        <color indexed="64"/>
      </left>
      <right/>
      <top/>
      <bottom style="medium">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auto="1"/>
      </right>
      <top style="thin">
        <color auto="1"/>
      </top>
      <bottom style="medium">
        <color indexed="64"/>
      </bottom>
      <diagonal/>
    </border>
  </borders>
  <cellStyleXfs count="2">
    <xf numFmtId="0" fontId="0" fillId="0" borderId="0"/>
    <xf numFmtId="0" fontId="12" fillId="0" borderId="0" applyNumberFormat="0" applyFill="0" applyBorder="0" applyAlignment="0" applyProtection="0"/>
  </cellStyleXfs>
  <cellXfs count="226">
    <xf numFmtId="0" fontId="0" fillId="0" borderId="0" xfId="0"/>
    <xf numFmtId="0" fontId="1" fillId="0" borderId="1" xfId="0" applyFont="1" applyBorder="1"/>
    <xf numFmtId="0" fontId="1" fillId="0" borderId="1" xfId="0" applyFont="1" applyBorder="1" applyAlignment="1">
      <alignment horizontal="center"/>
    </xf>
    <xf numFmtId="0" fontId="4" fillId="7" borderId="1" xfId="0" applyFont="1" applyFill="1" applyBorder="1"/>
    <xf numFmtId="0" fontId="4" fillId="7" borderId="1" xfId="0" applyFont="1" applyFill="1" applyBorder="1" applyAlignment="1">
      <alignment horizontal="left"/>
    </xf>
    <xf numFmtId="16" fontId="4" fillId="7" borderId="1" xfId="0" applyNumberFormat="1" applyFont="1" applyFill="1" applyBorder="1" applyAlignment="1">
      <alignment horizontal="left"/>
    </xf>
    <xf numFmtId="0" fontId="1" fillId="5" borderId="1" xfId="0" applyFont="1" applyFill="1" applyBorder="1" applyAlignment="1">
      <alignment horizontal="center"/>
    </xf>
    <xf numFmtId="0" fontId="1" fillId="2" borderId="1" xfId="0" applyFont="1" applyFill="1" applyBorder="1" applyAlignment="1">
      <alignment horizontal="center"/>
    </xf>
    <xf numFmtId="0" fontId="1" fillId="4" borderId="1" xfId="0" applyFont="1" applyFill="1" applyBorder="1" applyAlignment="1">
      <alignment horizontal="center"/>
    </xf>
    <xf numFmtId="0" fontId="1" fillId="2" borderId="1" xfId="0" applyFont="1" applyFill="1" applyBorder="1"/>
    <xf numFmtId="0" fontId="1" fillId="4" borderId="1" xfId="0" applyFont="1" applyFill="1" applyBorder="1"/>
    <xf numFmtId="0" fontId="4" fillId="6" borderId="1" xfId="0" applyFont="1" applyFill="1" applyBorder="1"/>
    <xf numFmtId="0" fontId="0" fillId="3" borderId="0" xfId="0" applyFill="1"/>
    <xf numFmtId="0" fontId="5" fillId="3" borderId="1" xfId="0" applyFont="1" applyFill="1" applyBorder="1"/>
    <xf numFmtId="0" fontId="1" fillId="8" borderId="1" xfId="0" applyFont="1" applyFill="1" applyBorder="1" applyAlignment="1">
      <alignment horizontal="center"/>
    </xf>
    <xf numFmtId="0" fontId="1" fillId="0" borderId="4" xfId="0" applyFont="1" applyBorder="1" applyAlignment="1">
      <alignment horizontal="center"/>
    </xf>
    <xf numFmtId="0" fontId="8" fillId="3" borderId="1" xfId="0" applyFont="1" applyFill="1" applyBorder="1" applyAlignment="1">
      <alignment horizontal="center"/>
    </xf>
    <xf numFmtId="0" fontId="8" fillId="0" borderId="1" xfId="0" applyFont="1" applyBorder="1" applyAlignment="1">
      <alignment horizontal="center"/>
    </xf>
    <xf numFmtId="0" fontId="4" fillId="3" borderId="1" xfId="0" applyFont="1" applyFill="1" applyBorder="1"/>
    <xf numFmtId="0" fontId="5" fillId="0" borderId="1" xfId="0" applyFont="1" applyBorder="1"/>
    <xf numFmtId="0" fontId="8" fillId="5" borderId="1" xfId="0" applyFont="1" applyFill="1" applyBorder="1" applyAlignment="1">
      <alignment horizontal="center"/>
    </xf>
    <xf numFmtId="0" fontId="8" fillId="2" borderId="1" xfId="0" applyFont="1" applyFill="1" applyBorder="1" applyAlignment="1">
      <alignment horizontal="center"/>
    </xf>
    <xf numFmtId="0" fontId="8" fillId="4" borderId="2" xfId="0" applyFont="1" applyFill="1" applyBorder="1" applyAlignment="1">
      <alignment horizontal="center"/>
    </xf>
    <xf numFmtId="0" fontId="8" fillId="4" borderId="1" xfId="0" applyFont="1" applyFill="1" applyBorder="1" applyAlignment="1">
      <alignment horizontal="center"/>
    </xf>
    <xf numFmtId="0" fontId="8" fillId="5" borderId="1" xfId="0" applyFont="1" applyFill="1" applyBorder="1"/>
    <xf numFmtId="0" fontId="8" fillId="2" borderId="1" xfId="0" applyFont="1" applyFill="1" applyBorder="1"/>
    <xf numFmtId="0" fontId="8" fillId="0" borderId="1" xfId="0" applyFont="1" applyBorder="1"/>
    <xf numFmtId="0" fontId="9" fillId="5" borderId="1" xfId="0" applyFont="1" applyFill="1" applyBorder="1" applyAlignment="1">
      <alignment horizontal="center"/>
    </xf>
    <xf numFmtId="0" fontId="8" fillId="0" borderId="4" xfId="0" applyFont="1" applyBorder="1" applyAlignment="1">
      <alignment horizontal="center"/>
    </xf>
    <xf numFmtId="0" fontId="1" fillId="9" borderId="1" xfId="0" applyFont="1" applyFill="1" applyBorder="1"/>
    <xf numFmtId="0" fontId="1" fillId="9" borderId="1" xfId="0" applyFont="1" applyFill="1" applyBorder="1" applyAlignment="1">
      <alignment horizontal="center"/>
    </xf>
    <xf numFmtId="0" fontId="4" fillId="9" borderId="1" xfId="0" applyFont="1" applyFill="1" applyBorder="1" applyAlignment="1">
      <alignment horizontal="center"/>
    </xf>
    <xf numFmtId="0" fontId="3" fillId="7" borderId="2" xfId="0" applyFont="1" applyFill="1" applyBorder="1"/>
    <xf numFmtId="0" fontId="3" fillId="7" borderId="3" xfId="0" applyFont="1" applyFill="1" applyBorder="1"/>
    <xf numFmtId="0" fontId="3" fillId="7" borderId="4" xfId="0" applyFont="1" applyFill="1" applyBorder="1"/>
    <xf numFmtId="0" fontId="8" fillId="9" borderId="1" xfId="0" applyFont="1" applyFill="1" applyBorder="1"/>
    <xf numFmtId="0" fontId="1" fillId="6" borderId="17" xfId="0" applyFont="1" applyFill="1" applyBorder="1"/>
    <xf numFmtId="0" fontId="1" fillId="7" borderId="19" xfId="0" applyFont="1" applyFill="1" applyBorder="1" applyAlignment="1">
      <alignment horizontal="center"/>
    </xf>
    <xf numFmtId="0" fontId="1" fillId="7" borderId="17" xfId="0" applyFont="1" applyFill="1" applyBorder="1" applyAlignment="1">
      <alignment horizontal="center"/>
    </xf>
    <xf numFmtId="0" fontId="4" fillId="7" borderId="17" xfId="0" applyFont="1" applyFill="1" applyBorder="1" applyAlignment="1">
      <alignment horizontal="center"/>
    </xf>
    <xf numFmtId="0" fontId="4" fillId="7" borderId="17" xfId="0" applyFont="1" applyFill="1" applyBorder="1"/>
    <xf numFmtId="0" fontId="5" fillId="0" borderId="17" xfId="0" applyFont="1" applyBorder="1"/>
    <xf numFmtId="0" fontId="1" fillId="7" borderId="19" xfId="0" applyFont="1" applyFill="1" applyBorder="1"/>
    <xf numFmtId="0" fontId="1" fillId="7" borderId="17" xfId="0" applyFont="1" applyFill="1" applyBorder="1"/>
    <xf numFmtId="0" fontId="10" fillId="7" borderId="17" xfId="0" applyFont="1" applyFill="1" applyBorder="1" applyAlignment="1">
      <alignment horizontal="center"/>
    </xf>
    <xf numFmtId="0" fontId="0" fillId="0" borderId="20" xfId="0" applyBorder="1"/>
    <xf numFmtId="0" fontId="1" fillId="3" borderId="17" xfId="0" applyFont="1" applyFill="1" applyBorder="1"/>
    <xf numFmtId="0" fontId="8" fillId="4" borderId="2" xfId="0" applyFont="1" applyFill="1" applyBorder="1"/>
    <xf numFmtId="0" fontId="8" fillId="0" borderId="2" xfId="0" applyFont="1" applyBorder="1" applyAlignment="1">
      <alignment horizontal="center"/>
    </xf>
    <xf numFmtId="0" fontId="1" fillId="8" borderId="29" xfId="0" applyFont="1" applyFill="1" applyBorder="1"/>
    <xf numFmtId="0" fontId="1" fillId="8" borderId="22" xfId="0" applyFont="1" applyFill="1" applyBorder="1"/>
    <xf numFmtId="0" fontId="0" fillId="0" borderId="30" xfId="0" applyBorder="1"/>
    <xf numFmtId="0" fontId="5" fillId="0" borderId="30" xfId="0" applyFont="1" applyBorder="1"/>
    <xf numFmtId="0" fontId="5" fillId="0" borderId="26" xfId="0" applyFont="1" applyBorder="1" applyAlignment="1">
      <alignment horizontal="center"/>
    </xf>
    <xf numFmtId="0" fontId="5" fillId="4" borderId="27" xfId="0" applyFont="1" applyFill="1" applyBorder="1" applyAlignment="1">
      <alignment horizontal="center"/>
    </xf>
    <xf numFmtId="0" fontId="5" fillId="2" borderId="26" xfId="0" applyFont="1" applyFill="1" applyBorder="1" applyAlignment="1">
      <alignment horizontal="center"/>
    </xf>
    <xf numFmtId="0" fontId="5" fillId="5" borderId="26" xfId="0" applyFont="1" applyFill="1" applyBorder="1" applyAlignment="1">
      <alignment horizontal="center"/>
    </xf>
    <xf numFmtId="0" fontId="8" fillId="9" borderId="1" xfId="0" applyFont="1" applyFill="1" applyBorder="1" applyAlignment="1">
      <alignment horizontal="center"/>
    </xf>
    <xf numFmtId="0" fontId="1" fillId="0" borderId="2" xfId="0" applyFont="1" applyBorder="1" applyAlignment="1">
      <alignment horizontal="center"/>
    </xf>
    <xf numFmtId="0" fontId="1" fillId="0" borderId="3" xfId="0" applyFont="1" applyBorder="1" applyAlignment="1">
      <alignment horizontal="center"/>
    </xf>
    <xf numFmtId="0" fontId="0" fillId="0" borderId="3" xfId="0" applyBorder="1"/>
    <xf numFmtId="0" fontId="1" fillId="0" borderId="3" xfId="0" applyFont="1" applyBorder="1"/>
    <xf numFmtId="0" fontId="1" fillId="0" borderId="34" xfId="0" applyFont="1" applyBorder="1"/>
    <xf numFmtId="0" fontId="0" fillId="0" borderId="35" xfId="0" applyBorder="1"/>
    <xf numFmtId="0" fontId="0" fillId="0" borderId="0" xfId="0" applyAlignment="1">
      <alignment horizontal="center" vertical="center"/>
    </xf>
    <xf numFmtId="0" fontId="15" fillId="0" borderId="0" xfId="0" applyFont="1"/>
    <xf numFmtId="0" fontId="13" fillId="0" borderId="0" xfId="0" applyFont="1"/>
    <xf numFmtId="0" fontId="15" fillId="0" borderId="0" xfId="1" applyFont="1" applyFill="1" applyBorder="1" applyAlignment="1" applyProtection="1">
      <alignment horizontal="left" vertical="top"/>
    </xf>
    <xf numFmtId="0" fontId="15" fillId="0" borderId="0" xfId="1" applyFont="1" applyFill="1" applyBorder="1" applyAlignment="1" applyProtection="1">
      <alignment vertical="top"/>
    </xf>
    <xf numFmtId="0" fontId="16" fillId="0" borderId="0" xfId="0" applyFont="1" applyAlignment="1">
      <alignment horizontal="right" vertical="top"/>
    </xf>
    <xf numFmtId="0" fontId="18" fillId="0" borderId="0" xfId="0" applyFont="1"/>
    <xf numFmtId="0" fontId="0" fillId="0" borderId="1" xfId="0" applyBorder="1"/>
    <xf numFmtId="0" fontId="17" fillId="0" borderId="0" xfId="0" applyFont="1"/>
    <xf numFmtId="0" fontId="19" fillId="0" borderId="0" xfId="0" applyFont="1"/>
    <xf numFmtId="0" fontId="19" fillId="0" borderId="1" xfId="0" applyFont="1" applyBorder="1" applyAlignment="1">
      <alignment horizontal="left"/>
    </xf>
    <xf numFmtId="0" fontId="18" fillId="0" borderId="1" xfId="0" applyFont="1" applyBorder="1"/>
    <xf numFmtId="0" fontId="19" fillId="0" borderId="1" xfId="0" applyFont="1" applyBorder="1" applyAlignment="1">
      <alignment horizontal="center"/>
    </xf>
    <xf numFmtId="0" fontId="19" fillId="0" borderId="1" xfId="0" applyFont="1" applyBorder="1"/>
    <xf numFmtId="0" fontId="19" fillId="0" borderId="17" xfId="0" applyFont="1" applyBorder="1" applyAlignment="1">
      <alignment horizontal="left"/>
    </xf>
    <xf numFmtId="0" fontId="19" fillId="0" borderId="18" xfId="0" applyFont="1" applyBorder="1" applyAlignment="1">
      <alignment horizontal="center"/>
    </xf>
    <xf numFmtId="0" fontId="4" fillId="0" borderId="17" xfId="0" applyFont="1" applyBorder="1" applyAlignment="1" applyProtection="1">
      <alignment vertical="center"/>
      <protection locked="0"/>
    </xf>
    <xf numFmtId="0" fontId="0" fillId="0" borderId="18" xfId="0" applyBorder="1"/>
    <xf numFmtId="0" fontId="0" fillId="0" borderId="21" xfId="0" applyBorder="1"/>
    <xf numFmtId="0" fontId="4" fillId="2" borderId="17" xfId="0" applyFont="1" applyFill="1" applyBorder="1" applyAlignment="1" applyProtection="1">
      <alignment vertical="center"/>
      <protection locked="0"/>
    </xf>
    <xf numFmtId="0" fontId="0" fillId="2" borderId="1" xfId="0" applyFill="1" applyBorder="1"/>
    <xf numFmtId="0" fontId="0" fillId="2" borderId="18" xfId="0" applyFill="1" applyBorder="1"/>
    <xf numFmtId="0" fontId="4" fillId="2" borderId="46" xfId="0" applyFont="1" applyFill="1" applyBorder="1" applyAlignment="1" applyProtection="1">
      <alignment vertical="center"/>
      <protection locked="0"/>
    </xf>
    <xf numFmtId="0" fontId="0" fillId="2" borderId="38" xfId="0" applyFill="1" applyBorder="1"/>
    <xf numFmtId="0" fontId="4" fillId="0" borderId="1" xfId="0" applyFont="1" applyBorder="1"/>
    <xf numFmtId="0" fontId="4" fillId="0" borderId="5" xfId="0" applyFont="1" applyBorder="1" applyAlignment="1">
      <alignment horizontal="left"/>
    </xf>
    <xf numFmtId="0" fontId="4" fillId="0" borderId="0" xfId="0" applyFont="1" applyAlignment="1">
      <alignment horizontal="left"/>
    </xf>
    <xf numFmtId="0" fontId="19" fillId="3" borderId="1" xfId="0" applyFont="1" applyFill="1" applyBorder="1"/>
    <xf numFmtId="0" fontId="1" fillId="0" borderId="0" xfId="0" applyFont="1"/>
    <xf numFmtId="0" fontId="18" fillId="9" borderId="1" xfId="0" applyFont="1" applyFill="1" applyBorder="1" applyAlignment="1">
      <alignment horizontal="center"/>
    </xf>
    <xf numFmtId="0" fontId="1" fillId="0" borderId="11" xfId="0" applyFont="1" applyBorder="1" applyAlignment="1">
      <alignment vertical="center"/>
    </xf>
    <xf numFmtId="0" fontId="1" fillId="0" borderId="39" xfId="0" applyFont="1" applyBorder="1" applyAlignment="1">
      <alignment vertical="center"/>
    </xf>
    <xf numFmtId="0" fontId="1" fillId="0" borderId="12" xfId="0" applyFont="1" applyBorder="1" applyAlignment="1">
      <alignment vertical="center"/>
    </xf>
    <xf numFmtId="0" fontId="1" fillId="0" borderId="13" xfId="0" applyFont="1" applyBorder="1" applyAlignment="1">
      <alignment vertical="center"/>
    </xf>
    <xf numFmtId="0" fontId="7" fillId="0" borderId="1" xfId="0" applyFont="1" applyBorder="1" applyAlignment="1">
      <alignment horizontal="center"/>
    </xf>
    <xf numFmtId="0" fontId="21" fillId="0" borderId="8" xfId="0" applyFont="1" applyBorder="1" applyAlignment="1">
      <alignment horizontal="left" wrapText="1"/>
    </xf>
    <xf numFmtId="0" fontId="21" fillId="0" borderId="11" xfId="0" applyFont="1" applyBorder="1" applyAlignment="1">
      <alignment horizontal="left" wrapText="1"/>
    </xf>
    <xf numFmtId="0" fontId="21" fillId="0" borderId="39" xfId="0" applyFont="1" applyBorder="1" applyAlignment="1">
      <alignment horizontal="left" wrapText="1"/>
    </xf>
    <xf numFmtId="0" fontId="21" fillId="0" borderId="10" xfId="0" applyFont="1" applyBorder="1" applyAlignment="1">
      <alignment horizontal="left" wrapText="1"/>
    </xf>
    <xf numFmtId="0" fontId="21" fillId="0" borderId="12" xfId="0" applyFont="1" applyBorder="1" applyAlignment="1">
      <alignment horizontal="left" wrapText="1"/>
    </xf>
    <xf numFmtId="0" fontId="21" fillId="0" borderId="13" xfId="0" applyFont="1" applyBorder="1" applyAlignment="1">
      <alignment horizontal="left" wrapText="1"/>
    </xf>
    <xf numFmtId="0" fontId="11" fillId="0" borderId="1" xfId="0" applyFont="1" applyBorder="1" applyAlignment="1">
      <alignment horizontal="center" vertical="center"/>
    </xf>
    <xf numFmtId="0" fontId="4" fillId="0" borderId="7" xfId="0" applyFont="1" applyBorder="1" applyAlignment="1">
      <alignment horizontal="center" vertical="center"/>
    </xf>
    <xf numFmtId="0" fontId="4" fillId="0" borderId="9" xfId="0" applyFont="1" applyBorder="1" applyAlignment="1">
      <alignment horizontal="center" vertical="center"/>
    </xf>
    <xf numFmtId="0" fontId="4" fillId="0" borderId="6" xfId="0" applyFont="1" applyBorder="1" applyAlignment="1">
      <alignment horizontal="center" vertical="center"/>
    </xf>
    <xf numFmtId="0" fontId="6" fillId="0" borderId="23" xfId="0" applyFont="1" applyBorder="1" applyAlignment="1">
      <alignment horizontal="center"/>
    </xf>
    <xf numFmtId="0" fontId="6" fillId="0" borderId="24" xfId="0" applyFont="1" applyBorder="1" applyAlignment="1">
      <alignment horizontal="center"/>
    </xf>
    <xf numFmtId="0" fontId="7" fillId="0" borderId="2" xfId="0" applyFont="1" applyBorder="1" applyAlignment="1">
      <alignment horizontal="center"/>
    </xf>
    <xf numFmtId="0" fontId="7" fillId="0" borderId="3" xfId="0" applyFont="1" applyBorder="1" applyAlignment="1">
      <alignment horizontal="center"/>
    </xf>
    <xf numFmtId="0" fontId="7" fillId="0" borderId="35" xfId="0" applyFont="1" applyBorder="1" applyAlignment="1">
      <alignment horizontal="center"/>
    </xf>
    <xf numFmtId="0" fontId="1" fillId="8" borderId="7" xfId="0" applyFont="1" applyFill="1" applyBorder="1" applyAlignment="1">
      <alignment horizontal="center"/>
    </xf>
    <xf numFmtId="0" fontId="1" fillId="8" borderId="9" xfId="0" applyFont="1" applyFill="1" applyBorder="1" applyAlignment="1">
      <alignment horizontal="center"/>
    </xf>
    <xf numFmtId="0" fontId="6" fillId="0" borderId="36" xfId="0" applyFont="1" applyBorder="1" applyAlignment="1">
      <alignment horizontal="center"/>
    </xf>
    <xf numFmtId="0" fontId="7" fillId="0" borderId="13" xfId="0" applyFont="1" applyBorder="1" applyAlignment="1">
      <alignment horizontal="center"/>
    </xf>
    <xf numFmtId="0" fontId="7" fillId="0" borderId="6" xfId="0" applyFont="1" applyBorder="1" applyAlignment="1">
      <alignment horizontal="center"/>
    </xf>
    <xf numFmtId="0" fontId="5" fillId="0" borderId="34" xfId="0" applyFont="1" applyBorder="1" applyAlignment="1">
      <alignment horizontal="center"/>
    </xf>
    <xf numFmtId="0" fontId="5" fillId="0" borderId="3" xfId="0" applyFont="1" applyBorder="1" applyAlignment="1">
      <alignment horizontal="center"/>
    </xf>
    <xf numFmtId="0" fontId="5" fillId="0" borderId="4" xfId="0" applyFont="1" applyBorder="1" applyAlignment="1">
      <alignment horizontal="center"/>
    </xf>
    <xf numFmtId="0" fontId="11" fillId="0" borderId="14" xfId="0" applyFont="1" applyBorder="1" applyAlignment="1">
      <alignment horizontal="center" vertical="center"/>
    </xf>
    <xf numFmtId="0" fontId="11" fillId="0" borderId="15" xfId="0" applyFont="1" applyBorder="1" applyAlignment="1">
      <alignment horizontal="center" vertical="center"/>
    </xf>
    <xf numFmtId="0" fontId="11" fillId="0" borderId="17" xfId="0" applyFont="1" applyBorder="1" applyAlignment="1">
      <alignment horizontal="center" vertical="center"/>
    </xf>
    <xf numFmtId="0" fontId="5" fillId="0" borderId="15" xfId="0" applyFont="1" applyBorder="1" applyAlignment="1">
      <alignment horizontal="center" vertical="center"/>
    </xf>
    <xf numFmtId="0" fontId="5" fillId="0" borderId="1" xfId="0" applyFont="1" applyBorder="1" applyAlignment="1">
      <alignment horizontal="center" vertical="center"/>
    </xf>
    <xf numFmtId="0" fontId="8" fillId="3" borderId="2" xfId="0" applyFont="1" applyFill="1" applyBorder="1" applyAlignment="1">
      <alignment horizontal="center"/>
    </xf>
    <xf numFmtId="0" fontId="8" fillId="3" borderId="4" xfId="0" applyFont="1" applyFill="1" applyBorder="1" applyAlignment="1">
      <alignment horizontal="center"/>
    </xf>
    <xf numFmtId="0" fontId="25" fillId="0" borderId="1" xfId="0" applyFont="1" applyBorder="1" applyAlignment="1">
      <alignment horizontal="center" vertical="center"/>
    </xf>
    <xf numFmtId="0" fontId="25" fillId="0" borderId="18" xfId="0" applyFont="1" applyBorder="1" applyAlignment="1">
      <alignment horizontal="center" vertical="center"/>
    </xf>
    <xf numFmtId="0" fontId="2" fillId="0" borderId="20" xfId="0" applyFont="1" applyBorder="1" applyAlignment="1">
      <alignment horizontal="left"/>
    </xf>
    <xf numFmtId="0" fontId="2" fillId="0" borderId="0" xfId="0" applyFont="1" applyAlignment="1">
      <alignment horizontal="left"/>
    </xf>
    <xf numFmtId="0" fontId="2" fillId="0" borderId="21" xfId="0" applyFont="1" applyBorder="1" applyAlignment="1">
      <alignment horizontal="left"/>
    </xf>
    <xf numFmtId="0" fontId="7" fillId="0" borderId="25" xfId="0" applyFont="1" applyBorder="1" applyAlignment="1">
      <alignment horizontal="center"/>
    </xf>
    <xf numFmtId="0" fontId="7" fillId="0" borderId="27" xfId="0" applyFont="1" applyBorder="1" applyAlignment="1">
      <alignment horizontal="center"/>
    </xf>
    <xf numFmtId="0" fontId="0" fillId="0" borderId="8" xfId="0" applyBorder="1" applyAlignment="1">
      <alignment horizontal="left" vertical="top"/>
    </xf>
    <xf numFmtId="0" fontId="0" fillId="0" borderId="11" xfId="0" applyBorder="1" applyAlignment="1">
      <alignment horizontal="left" vertical="top"/>
    </xf>
    <xf numFmtId="0" fontId="0" fillId="0" borderId="33" xfId="0" applyBorder="1" applyAlignment="1">
      <alignment horizontal="left" vertical="top"/>
    </xf>
    <xf numFmtId="0" fontId="0" fillId="0" borderId="5" xfId="0" applyBorder="1" applyAlignment="1">
      <alignment horizontal="left" vertical="top"/>
    </xf>
    <xf numFmtId="0" fontId="0" fillId="0" borderId="0" xfId="0" applyAlignment="1">
      <alignment horizontal="left" vertical="top"/>
    </xf>
    <xf numFmtId="0" fontId="0" fillId="0" borderId="21" xfId="0" applyBorder="1" applyAlignment="1">
      <alignment horizontal="left" vertical="top"/>
    </xf>
    <xf numFmtId="0" fontId="0" fillId="0" borderId="10" xfId="0" applyBorder="1" applyAlignment="1">
      <alignment horizontal="left" vertical="top"/>
    </xf>
    <xf numFmtId="0" fontId="0" fillId="0" borderId="12" xfId="0" applyBorder="1" applyAlignment="1">
      <alignment horizontal="left" vertical="top"/>
    </xf>
    <xf numFmtId="0" fontId="0" fillId="0" borderId="32" xfId="0" applyBorder="1" applyAlignment="1">
      <alignment horizontal="left" vertical="top"/>
    </xf>
    <xf numFmtId="0" fontId="5" fillId="0" borderId="30" xfId="0" applyFont="1" applyBorder="1" applyAlignment="1">
      <alignment horizontal="center"/>
    </xf>
    <xf numFmtId="0" fontId="5" fillId="0" borderId="28" xfId="0" applyFont="1" applyBorder="1" applyAlignment="1">
      <alignment horizontal="center"/>
    </xf>
    <xf numFmtId="0" fontId="1" fillId="0" borderId="43" xfId="0" applyFont="1" applyBorder="1" applyAlignment="1">
      <alignment horizontal="center"/>
    </xf>
    <xf numFmtId="0" fontId="1" fillId="0" borderId="16" xfId="0" applyFont="1" applyBorder="1" applyAlignment="1">
      <alignment horizontal="center"/>
    </xf>
    <xf numFmtId="0" fontId="1" fillId="0" borderId="29" xfId="0" applyFont="1" applyBorder="1" applyAlignment="1">
      <alignment horizontal="center"/>
    </xf>
    <xf numFmtId="0" fontId="1" fillId="0" borderId="44" xfId="0" applyFont="1" applyBorder="1" applyAlignment="1">
      <alignment horizontal="center"/>
    </xf>
    <xf numFmtId="0" fontId="1" fillId="0" borderId="41" xfId="0" applyFont="1" applyBorder="1" applyAlignment="1">
      <alignment horizontal="center"/>
    </xf>
    <xf numFmtId="0" fontId="1" fillId="0" borderId="22" xfId="0" applyFont="1" applyBorder="1" applyAlignment="1">
      <alignment horizontal="center"/>
    </xf>
    <xf numFmtId="0" fontId="4" fillId="0" borderId="1" xfId="0" applyFont="1" applyBorder="1" applyAlignment="1">
      <alignment horizontal="center" vertical="center"/>
    </xf>
    <xf numFmtId="0" fontId="2" fillId="0" borderId="1" xfId="0" applyFont="1" applyBorder="1" applyAlignment="1">
      <alignment horizontal="center" vertical="center"/>
    </xf>
    <xf numFmtId="0" fontId="7" fillId="0" borderId="17" xfId="0" applyFont="1" applyBorder="1" applyAlignment="1">
      <alignment horizontal="center" vertical="center"/>
    </xf>
    <xf numFmtId="0" fontId="7" fillId="0" borderId="1" xfId="0" applyFont="1" applyBorder="1" applyAlignment="1">
      <alignment horizontal="center"/>
    </xf>
    <xf numFmtId="0" fontId="1" fillId="8" borderId="6" xfId="0" applyFont="1" applyFill="1" applyBorder="1" applyAlignment="1">
      <alignment horizontal="center"/>
    </xf>
    <xf numFmtId="0" fontId="5" fillId="0" borderId="1" xfId="0" applyFont="1" applyBorder="1" applyAlignment="1">
      <alignment horizontal="center"/>
    </xf>
    <xf numFmtId="0" fontId="0" fillId="8" borderId="37" xfId="0" applyFill="1" applyBorder="1" applyAlignment="1">
      <alignment horizontal="center"/>
    </xf>
    <xf numFmtId="0" fontId="0" fillId="8" borderId="9" xfId="0" applyFill="1" applyBorder="1" applyAlignment="1">
      <alignment horizontal="center"/>
    </xf>
    <xf numFmtId="0" fontId="0" fillId="8" borderId="6" xfId="0" applyFill="1" applyBorder="1" applyAlignment="1">
      <alignment horizontal="center"/>
    </xf>
    <xf numFmtId="0" fontId="3" fillId="7" borderId="2" xfId="0" applyFont="1" applyFill="1" applyBorder="1" applyAlignment="1">
      <alignment horizontal="left"/>
    </xf>
    <xf numFmtId="0" fontId="3" fillId="7" borderId="3" xfId="0" applyFont="1" applyFill="1" applyBorder="1" applyAlignment="1">
      <alignment horizontal="left"/>
    </xf>
    <xf numFmtId="0" fontId="3" fillId="7" borderId="4" xfId="0" applyFont="1" applyFill="1" applyBorder="1" applyAlignment="1">
      <alignment horizontal="left"/>
    </xf>
    <xf numFmtId="0" fontId="1" fillId="8" borderId="1" xfId="0" applyFont="1" applyFill="1" applyBorder="1" applyAlignment="1">
      <alignment horizontal="center"/>
    </xf>
    <xf numFmtId="0" fontId="8" fillId="3" borderId="7" xfId="0" applyFont="1" applyFill="1" applyBorder="1" applyAlignment="1">
      <alignment horizontal="center" vertical="center"/>
    </xf>
    <xf numFmtId="0" fontId="8" fillId="3" borderId="9" xfId="0" applyFont="1" applyFill="1" applyBorder="1" applyAlignment="1">
      <alignment horizontal="center" vertical="center"/>
    </xf>
    <xf numFmtId="0" fontId="8" fillId="3" borderId="6" xfId="0" applyFont="1" applyFill="1" applyBorder="1" applyAlignment="1">
      <alignment horizontal="center" vertical="center"/>
    </xf>
    <xf numFmtId="0" fontId="1" fillId="0" borderId="7" xfId="0" applyFont="1" applyBorder="1" applyAlignment="1">
      <alignment horizontal="center"/>
    </xf>
    <xf numFmtId="0" fontId="1" fillId="0" borderId="9" xfId="0" applyFont="1" applyBorder="1" applyAlignment="1">
      <alignment horizontal="center"/>
    </xf>
    <xf numFmtId="0" fontId="25" fillId="0" borderId="31" xfId="0" applyFont="1" applyBorder="1" applyAlignment="1">
      <alignment horizontal="center" vertical="center"/>
    </xf>
    <xf numFmtId="0" fontId="5" fillId="0" borderId="16" xfId="0" applyFont="1" applyBorder="1" applyAlignment="1">
      <alignment horizontal="center" vertical="center"/>
    </xf>
    <xf numFmtId="0" fontId="5" fillId="0" borderId="29" xfId="0" applyFont="1" applyBorder="1" applyAlignment="1">
      <alignment horizontal="center" vertical="center"/>
    </xf>
    <xf numFmtId="0" fontId="5" fillId="0" borderId="10" xfId="0" applyFont="1" applyBorder="1" applyAlignment="1">
      <alignment horizontal="center" vertical="center"/>
    </xf>
    <xf numFmtId="0" fontId="5" fillId="0" borderId="12" xfId="0" applyFont="1" applyBorder="1" applyAlignment="1">
      <alignment horizontal="center" vertical="center"/>
    </xf>
    <xf numFmtId="0" fontId="5" fillId="0" borderId="32" xfId="0" applyFont="1" applyBorder="1" applyAlignment="1">
      <alignment horizontal="center" vertical="center"/>
    </xf>
    <xf numFmtId="0" fontId="0" fillId="0" borderId="8" xfId="0" applyBorder="1" applyAlignment="1">
      <alignment horizontal="center" vertical="top"/>
    </xf>
    <xf numFmtId="0" fontId="0" fillId="0" borderId="11" xfId="0" applyBorder="1" applyAlignment="1">
      <alignment horizontal="center" vertical="top"/>
    </xf>
    <xf numFmtId="0" fontId="0" fillId="0" borderId="33" xfId="0" applyBorder="1" applyAlignment="1">
      <alignment horizontal="center" vertical="top"/>
    </xf>
    <xf numFmtId="0" fontId="0" fillId="0" borderId="5" xfId="0" applyBorder="1" applyAlignment="1">
      <alignment horizontal="center" vertical="top"/>
    </xf>
    <xf numFmtId="0" fontId="0" fillId="0" borderId="0" xfId="0" applyAlignment="1">
      <alignment horizontal="center" vertical="top"/>
    </xf>
    <xf numFmtId="0" fontId="0" fillId="0" borderId="21" xfId="0" applyBorder="1" applyAlignment="1">
      <alignment horizontal="center" vertical="top"/>
    </xf>
    <xf numFmtId="0" fontId="0" fillId="0" borderId="10" xfId="0" applyBorder="1" applyAlignment="1">
      <alignment horizontal="center" vertical="top"/>
    </xf>
    <xf numFmtId="0" fontId="0" fillId="0" borderId="12" xfId="0" applyBorder="1" applyAlignment="1">
      <alignment horizontal="center" vertical="top"/>
    </xf>
    <xf numFmtId="0" fontId="0" fillId="0" borderId="32" xfId="0" applyBorder="1" applyAlignment="1">
      <alignment horizontal="center" vertical="top"/>
    </xf>
    <xf numFmtId="0" fontId="26" fillId="0" borderId="1" xfId="0" applyFont="1" applyBorder="1" applyAlignment="1">
      <alignment horizontal="left" vertical="center" wrapText="1"/>
    </xf>
    <xf numFmtId="0" fontId="26" fillId="0" borderId="1" xfId="0" applyFont="1" applyBorder="1" applyAlignment="1">
      <alignment horizontal="left" vertical="center"/>
    </xf>
    <xf numFmtId="0" fontId="14" fillId="0" borderId="8" xfId="0" applyFont="1" applyBorder="1" applyAlignment="1">
      <alignment horizontal="right" vertical="center"/>
    </xf>
    <xf numFmtId="0" fontId="14" fillId="0" borderId="11" xfId="0" applyFont="1" applyBorder="1" applyAlignment="1">
      <alignment horizontal="right" vertical="center"/>
    </xf>
    <xf numFmtId="0" fontId="14" fillId="0" borderId="39" xfId="0" applyFont="1" applyBorder="1" applyAlignment="1">
      <alignment horizontal="right" vertical="center"/>
    </xf>
    <xf numFmtId="0" fontId="14" fillId="0" borderId="5" xfId="0" applyFont="1" applyBorder="1" applyAlignment="1">
      <alignment horizontal="right" vertical="center"/>
    </xf>
    <xf numFmtId="0" fontId="14" fillId="0" borderId="0" xfId="0" applyFont="1" applyAlignment="1">
      <alignment horizontal="right" vertical="center"/>
    </xf>
    <xf numFmtId="0" fontId="14" fillId="0" borderId="40" xfId="0" applyFont="1" applyBorder="1" applyAlignment="1">
      <alignment horizontal="right" vertical="center"/>
    </xf>
    <xf numFmtId="0" fontId="14" fillId="0" borderId="10" xfId="0" applyFont="1" applyBorder="1" applyAlignment="1">
      <alignment horizontal="right" vertical="center"/>
    </xf>
    <xf numFmtId="0" fontId="14" fillId="0" borderId="12" xfId="0" applyFont="1" applyBorder="1" applyAlignment="1">
      <alignment horizontal="right" vertical="center"/>
    </xf>
    <xf numFmtId="0" fontId="14" fillId="0" borderId="13" xfId="0" applyFont="1" applyBorder="1" applyAlignment="1">
      <alignment horizontal="right" vertical="center"/>
    </xf>
    <xf numFmtId="0" fontId="24" fillId="0" borderId="1" xfId="0" applyFont="1" applyBorder="1" applyAlignment="1">
      <alignment horizontal="center" vertical="center"/>
    </xf>
    <xf numFmtId="0" fontId="21" fillId="0" borderId="1" xfId="0" applyFont="1" applyBorder="1" applyAlignment="1">
      <alignment horizontal="left" vertical="center" wrapText="1"/>
    </xf>
    <xf numFmtId="0" fontId="21" fillId="0" borderId="1" xfId="0" applyFont="1" applyBorder="1" applyAlignment="1">
      <alignment horizontal="left" vertical="center"/>
    </xf>
    <xf numFmtId="0" fontId="0" fillId="0" borderId="1" xfId="0" applyBorder="1" applyAlignment="1">
      <alignment horizontal="center"/>
    </xf>
    <xf numFmtId="0" fontId="0" fillId="0" borderId="18" xfId="0" applyBorder="1" applyAlignment="1">
      <alignment horizontal="center"/>
    </xf>
    <xf numFmtId="0" fontId="7" fillId="0" borderId="17" xfId="0" applyFont="1" applyBorder="1" applyAlignment="1">
      <alignment horizontal="center"/>
    </xf>
    <xf numFmtId="0" fontId="0" fillId="2" borderId="38" xfId="0" applyFill="1" applyBorder="1" applyAlignment="1">
      <alignment horizontal="center"/>
    </xf>
    <xf numFmtId="0" fontId="0" fillId="2" borderId="42" xfId="0" applyFill="1" applyBorder="1" applyAlignment="1">
      <alignment horizontal="center"/>
    </xf>
    <xf numFmtId="0" fontId="19" fillId="0" borderId="17" xfId="0" applyFont="1" applyBorder="1" applyAlignment="1">
      <alignment horizontal="left"/>
    </xf>
    <xf numFmtId="0" fontId="19" fillId="0" borderId="1" xfId="0" applyFont="1" applyBorder="1" applyAlignment="1">
      <alignment horizontal="left"/>
    </xf>
    <xf numFmtId="0" fontId="19" fillId="0" borderId="18" xfId="0" applyFont="1" applyBorder="1" applyAlignment="1">
      <alignment horizontal="left"/>
    </xf>
    <xf numFmtId="0" fontId="19" fillId="2" borderId="14" xfId="0" applyFont="1" applyFill="1" applyBorder="1" applyAlignment="1">
      <alignment horizontal="left"/>
    </xf>
    <xf numFmtId="0" fontId="19" fillId="2" borderId="15" xfId="0" applyFont="1" applyFill="1" applyBorder="1" applyAlignment="1">
      <alignment horizontal="left"/>
    </xf>
    <xf numFmtId="0" fontId="19" fillId="2" borderId="45" xfId="0" applyFont="1" applyFill="1" applyBorder="1" applyAlignment="1">
      <alignment horizontal="left"/>
    </xf>
    <xf numFmtId="0" fontId="19" fillId="0" borderId="2" xfId="0" applyFont="1" applyBorder="1" applyAlignment="1">
      <alignment horizontal="left"/>
    </xf>
    <xf numFmtId="0" fontId="19" fillId="0" borderId="3" xfId="0" applyFont="1" applyBorder="1" applyAlignment="1">
      <alignment horizontal="left"/>
    </xf>
    <xf numFmtId="0" fontId="19" fillId="0" borderId="35" xfId="0" applyFont="1" applyBorder="1" applyAlignment="1">
      <alignment horizontal="left"/>
    </xf>
    <xf numFmtId="0" fontId="0" fillId="2" borderId="1" xfId="0" applyFill="1" applyBorder="1" applyAlignment="1">
      <alignment horizontal="center"/>
    </xf>
    <xf numFmtId="0" fontId="0" fillId="2" borderId="18" xfId="0" applyFill="1" applyBorder="1" applyAlignment="1">
      <alignment horizontal="center"/>
    </xf>
    <xf numFmtId="0" fontId="11" fillId="0" borderId="1" xfId="0" applyFont="1" applyBorder="1" applyAlignment="1">
      <alignment horizontal="center" vertical="center" wrapText="1"/>
    </xf>
    <xf numFmtId="0" fontId="27" fillId="0" borderId="1" xfId="0" applyFont="1" applyBorder="1" applyAlignment="1">
      <alignment horizontal="left" vertical="center"/>
    </xf>
    <xf numFmtId="0" fontId="5" fillId="0" borderId="1" xfId="0" applyFont="1" applyBorder="1" applyAlignment="1">
      <alignment horizontal="left" vertical="center" wrapText="1"/>
    </xf>
    <xf numFmtId="0" fontId="5" fillId="0" borderId="1" xfId="0" applyFont="1" applyBorder="1" applyAlignment="1">
      <alignment horizontal="left" vertical="center"/>
    </xf>
    <xf numFmtId="0" fontId="19" fillId="2" borderId="1" xfId="0" applyFont="1" applyFill="1" applyBorder="1" applyAlignment="1">
      <alignment horizontal="center"/>
    </xf>
    <xf numFmtId="0" fontId="23" fillId="0" borderId="1" xfId="0" applyFont="1" applyBorder="1" applyAlignment="1">
      <alignment horizontal="center" vertical="center"/>
    </xf>
    <xf numFmtId="0" fontId="5" fillId="0" borderId="8" xfId="0" applyFont="1" applyBorder="1" applyAlignment="1">
      <alignment horizontal="center" vertical="center"/>
    </xf>
    <xf numFmtId="0" fontId="5" fillId="0" borderId="11" xfId="0" applyFont="1" applyBorder="1" applyAlignment="1">
      <alignment horizontal="center" vertical="center"/>
    </xf>
    <xf numFmtId="0" fontId="5" fillId="0" borderId="39" xfId="0" applyFont="1" applyBorder="1" applyAlignment="1">
      <alignment horizontal="center" vertical="center"/>
    </xf>
    <xf numFmtId="0" fontId="5" fillId="0" borderId="13" xfId="0" applyFont="1" applyBorder="1" applyAlignment="1">
      <alignment horizontal="center" vertical="center"/>
    </xf>
  </cellXfs>
  <cellStyles count="2">
    <cellStyle name="Link" xfId="1" builtinId="8"/>
    <cellStyle name="Standard" xfId="0" builtinId="0"/>
  </cellStyles>
  <dxfs count="20">
    <dxf>
      <font>
        <b/>
        <i val="0"/>
        <color rgb="FF00B050"/>
      </font>
      <fill>
        <patternFill>
          <bgColor theme="7" tint="0.59996337778862885"/>
        </patternFill>
      </fill>
    </dxf>
    <dxf>
      <font>
        <b/>
        <i val="0"/>
        <color rgb="FF00B050"/>
      </font>
      <fill>
        <patternFill>
          <bgColor theme="0" tint="-0.14996795556505021"/>
        </patternFill>
      </fill>
    </dxf>
    <dxf>
      <font>
        <b/>
        <i val="0"/>
        <color rgb="FF00B050"/>
      </font>
      <fill>
        <patternFill>
          <bgColor theme="0"/>
        </patternFill>
      </fill>
    </dxf>
    <dxf>
      <font>
        <b/>
        <i val="0"/>
        <color rgb="FF00B050"/>
      </font>
      <fill>
        <patternFill>
          <bgColor theme="5" tint="0.59996337778862885"/>
        </patternFill>
      </fill>
    </dxf>
    <dxf>
      <font>
        <b/>
        <i val="0"/>
        <color rgb="FFFF0000"/>
      </font>
      <fill>
        <patternFill>
          <bgColor theme="0"/>
        </patternFill>
      </fill>
    </dxf>
    <dxf>
      <font>
        <b/>
        <i val="0"/>
      </font>
      <fill>
        <patternFill>
          <bgColor theme="7" tint="0.59996337778862885"/>
        </patternFill>
      </fill>
    </dxf>
    <dxf>
      <font>
        <b/>
        <i val="0"/>
      </font>
      <fill>
        <patternFill>
          <bgColor theme="0" tint="-0.14996795556505021"/>
        </patternFill>
      </fill>
    </dxf>
    <dxf>
      <font>
        <b/>
        <i val="0"/>
      </font>
      <fill>
        <patternFill>
          <bgColor theme="0"/>
        </patternFill>
      </fill>
    </dxf>
    <dxf>
      <font>
        <b/>
        <i val="0"/>
      </font>
      <fill>
        <patternFill>
          <bgColor theme="5" tint="0.59996337778862885"/>
        </patternFill>
      </fill>
    </dxf>
    <dxf>
      <font>
        <b/>
        <i val="0"/>
        <color rgb="FFFF0000"/>
      </font>
      <fill>
        <patternFill>
          <bgColor theme="0"/>
        </patternFill>
      </fill>
    </dxf>
    <dxf>
      <font>
        <b/>
        <i val="0"/>
      </font>
      <fill>
        <patternFill>
          <bgColor theme="7" tint="0.59996337778862885"/>
        </patternFill>
      </fill>
    </dxf>
    <dxf>
      <font>
        <b/>
        <i val="0"/>
      </font>
      <fill>
        <patternFill>
          <bgColor theme="0" tint="-0.14996795556505021"/>
        </patternFill>
      </fill>
    </dxf>
    <dxf>
      <font>
        <b/>
        <i val="0"/>
      </font>
      <fill>
        <patternFill>
          <bgColor theme="0"/>
        </patternFill>
      </fill>
    </dxf>
    <dxf>
      <font>
        <b/>
        <i val="0"/>
      </font>
      <fill>
        <patternFill>
          <bgColor theme="5" tint="0.59996337778862885"/>
        </patternFill>
      </fill>
    </dxf>
    <dxf>
      <font>
        <b/>
        <i val="0"/>
        <color rgb="FFFF0000"/>
      </font>
      <fill>
        <patternFill>
          <bgColor theme="0"/>
        </patternFill>
      </fill>
    </dxf>
    <dxf>
      <font>
        <b/>
        <i val="0"/>
      </font>
      <fill>
        <patternFill>
          <bgColor theme="7" tint="0.59996337778862885"/>
        </patternFill>
      </fill>
    </dxf>
    <dxf>
      <font>
        <b/>
        <i val="0"/>
      </font>
      <fill>
        <patternFill>
          <bgColor theme="0" tint="-0.14996795556505021"/>
        </patternFill>
      </fill>
    </dxf>
    <dxf>
      <font>
        <b/>
        <i val="0"/>
      </font>
      <fill>
        <patternFill>
          <bgColor theme="0"/>
        </patternFill>
      </fill>
    </dxf>
    <dxf>
      <font>
        <b/>
        <i val="0"/>
      </font>
      <fill>
        <patternFill>
          <bgColor theme="5" tint="0.59996337778862885"/>
        </patternFill>
      </fill>
    </dxf>
    <dxf>
      <font>
        <b/>
        <i val="0"/>
        <color rgb="FFFF0000"/>
      </font>
      <fill>
        <patternFill>
          <bgColor theme="0"/>
        </patternFill>
      </fill>
    </dxf>
  </dxfs>
  <tableStyles count="0" defaultTableStyle="TableStyleMedium2" defaultPivotStyle="PivotStyleLight16"/>
  <colors>
    <mruColors>
      <color rgb="FFFFD4F3"/>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12" Type="http://schemas.openxmlformats.org/officeDocument/2006/relationships/customXml" Target="../customXml/item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11" Type="http://schemas.openxmlformats.org/officeDocument/2006/relationships/customXml" Target="../customXml/item2.xml"/><Relationship Id="rId5" Type="http://schemas.openxmlformats.org/officeDocument/2006/relationships/worksheet" Target="worksheets/sheet5.xml"/><Relationship Id="rId10" Type="http://schemas.openxmlformats.org/officeDocument/2006/relationships/customXml" Target="../customXml/item1.xml"/><Relationship Id="rId4" Type="http://schemas.openxmlformats.org/officeDocument/2006/relationships/worksheet" Target="worksheets/sheet4.xml"/><Relationship Id="rId9" Type="http://schemas.openxmlformats.org/officeDocument/2006/relationships/calcChain" Target="calcChain.xml"/></Relationships>
</file>

<file path=xl/drawings/_rels/drawing1.xml.rels><?xml version="1.0" encoding="UTF-8" standalone="yes"?>
<Relationships xmlns="http://schemas.openxmlformats.org/package/2006/relationships"><Relationship Id="rId1" Type="http://schemas.openxmlformats.org/officeDocument/2006/relationships/image" Target="../media/image1.tiff"/></Relationships>
</file>

<file path=xl/drawings/_rels/drawing2.xml.rels><?xml version="1.0" encoding="UTF-8" standalone="yes"?>
<Relationships xmlns="http://schemas.openxmlformats.org/package/2006/relationships"><Relationship Id="rId1" Type="http://schemas.openxmlformats.org/officeDocument/2006/relationships/image" Target="../media/image1.tiff"/></Relationships>
</file>

<file path=xl/drawings/_rels/drawing3.xml.rels><?xml version="1.0" encoding="UTF-8" standalone="yes"?>
<Relationships xmlns="http://schemas.openxmlformats.org/package/2006/relationships"><Relationship Id="rId1" Type="http://schemas.openxmlformats.org/officeDocument/2006/relationships/image" Target="../media/image1.tiff"/></Relationships>
</file>

<file path=xl/drawings/drawing1.xml><?xml version="1.0" encoding="utf-8"?>
<xdr:wsDr xmlns:xdr="http://schemas.openxmlformats.org/drawingml/2006/spreadsheetDrawing" xmlns:a="http://schemas.openxmlformats.org/drawingml/2006/main">
  <xdr:twoCellAnchor editAs="oneCell">
    <xdr:from>
      <xdr:col>0</xdr:col>
      <xdr:colOff>39076</xdr:colOff>
      <xdr:row>0</xdr:row>
      <xdr:rowOff>39077</xdr:rowOff>
    </xdr:from>
    <xdr:to>
      <xdr:col>1</xdr:col>
      <xdr:colOff>859691</xdr:colOff>
      <xdr:row>2</xdr:row>
      <xdr:rowOff>2721</xdr:rowOff>
    </xdr:to>
    <xdr:pic>
      <xdr:nvPicPr>
        <xdr:cNvPr id="2" name="Grafik 1">
          <a:extLst>
            <a:ext uri="{FF2B5EF4-FFF2-40B4-BE49-F238E27FC236}">
              <a16:creationId xmlns:a16="http://schemas.microsoft.com/office/drawing/2014/main" id="{2A49C0B3-A8AB-0B4F-84F5-29229CF9946C}"/>
            </a:ext>
          </a:extLst>
        </xdr:cNvPr>
        <xdr:cNvPicPr>
          <a:picLocks noChangeAspect="1"/>
        </xdr:cNvPicPr>
      </xdr:nvPicPr>
      <xdr:blipFill>
        <a:blip xmlns:r="http://schemas.openxmlformats.org/officeDocument/2006/relationships" r:embed="rId1"/>
        <a:stretch>
          <a:fillRect/>
        </a:stretch>
      </xdr:blipFill>
      <xdr:spPr>
        <a:xfrm>
          <a:off x="39076" y="39077"/>
          <a:ext cx="1152769" cy="465294"/>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131603</xdr:colOff>
      <xdr:row>1</xdr:row>
      <xdr:rowOff>48734</xdr:rowOff>
    </xdr:from>
    <xdr:to>
      <xdr:col>1</xdr:col>
      <xdr:colOff>493064</xdr:colOff>
      <xdr:row>2</xdr:row>
      <xdr:rowOff>342449</xdr:rowOff>
    </xdr:to>
    <xdr:pic>
      <xdr:nvPicPr>
        <xdr:cNvPr id="2" name="Grafik 1">
          <a:extLst>
            <a:ext uri="{FF2B5EF4-FFF2-40B4-BE49-F238E27FC236}">
              <a16:creationId xmlns:a16="http://schemas.microsoft.com/office/drawing/2014/main" id="{C386A8CB-C79D-B54C-A906-744D452415B9}"/>
            </a:ext>
          </a:extLst>
        </xdr:cNvPr>
        <xdr:cNvPicPr>
          <a:picLocks noChangeAspect="1"/>
        </xdr:cNvPicPr>
      </xdr:nvPicPr>
      <xdr:blipFill>
        <a:blip xmlns:r="http://schemas.openxmlformats.org/officeDocument/2006/relationships" r:embed="rId1"/>
        <a:stretch>
          <a:fillRect/>
        </a:stretch>
      </xdr:blipFill>
      <xdr:spPr>
        <a:xfrm>
          <a:off x="131603" y="209309"/>
          <a:ext cx="1149737" cy="454289"/>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3</xdr:col>
      <xdr:colOff>500529</xdr:colOff>
      <xdr:row>14</xdr:row>
      <xdr:rowOff>29883</xdr:rowOff>
    </xdr:from>
    <xdr:to>
      <xdr:col>3</xdr:col>
      <xdr:colOff>1653298</xdr:colOff>
      <xdr:row>16</xdr:row>
      <xdr:rowOff>91765</xdr:rowOff>
    </xdr:to>
    <xdr:pic>
      <xdr:nvPicPr>
        <xdr:cNvPr id="2" name="Grafik 1">
          <a:extLst>
            <a:ext uri="{FF2B5EF4-FFF2-40B4-BE49-F238E27FC236}">
              <a16:creationId xmlns:a16="http://schemas.microsoft.com/office/drawing/2014/main" id="{382A4C0E-A4FC-AF4C-814F-3401E4E93EB9}"/>
            </a:ext>
          </a:extLst>
        </xdr:cNvPr>
        <xdr:cNvPicPr>
          <a:picLocks noChangeAspect="1"/>
        </xdr:cNvPicPr>
      </xdr:nvPicPr>
      <xdr:blipFill>
        <a:blip xmlns:r="http://schemas.openxmlformats.org/officeDocument/2006/relationships" r:embed="rId1"/>
        <a:stretch>
          <a:fillRect/>
        </a:stretch>
      </xdr:blipFill>
      <xdr:spPr>
        <a:xfrm>
          <a:off x="5020235" y="2853765"/>
          <a:ext cx="1152769" cy="465294"/>
        </a:xfrm>
        <a:prstGeom prst="rect">
          <a:avLst/>
        </a:prstGeom>
      </xdr:spPr>
    </xdr:pic>
    <xdr:clientData/>
  </xdr:twoCellAnchor>
</xdr:wsDr>
</file>

<file path=xl/theme/theme1.xml><?xml version="1.0" encoding="utf-8"?>
<a:theme xmlns:a="http://schemas.openxmlformats.org/drawingml/2006/main" name="Office 2013 – 2022-Design">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5.xml.rels><?xml version="1.0" encoding="UTF-8" standalone="yes"?>
<Relationships xmlns="http://schemas.openxmlformats.org/package/2006/relationships"><Relationship Id="rId1" Type="http://schemas.openxmlformats.org/officeDocument/2006/relationships/drawing" Target="../drawings/drawing3.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361C72D-7BEC-994B-B14F-7FD79DB5B449}">
  <sheetPr>
    <pageSetUpPr fitToPage="1"/>
  </sheetPr>
  <dimension ref="A1:AR77"/>
  <sheetViews>
    <sheetView tabSelected="1" zoomScale="110" zoomScaleNormal="130" workbookViewId="0">
      <selection activeCell="B21" sqref="B21"/>
    </sheetView>
  </sheetViews>
  <sheetFormatPr baseColWidth="10" defaultColWidth="11" defaultRowHeight="16" x14ac:dyDescent="0.2"/>
  <cols>
    <col min="1" max="1" width="4.33203125" customWidth="1"/>
    <col min="2" max="2" width="72.33203125" customWidth="1"/>
    <col min="3" max="6" width="10.83203125" customWidth="1"/>
    <col min="7" max="7" width="0.83203125" customWidth="1"/>
    <col min="9" max="9" width="14.1640625" customWidth="1"/>
    <col min="10" max="10" width="11.1640625" customWidth="1"/>
  </cols>
  <sheetData>
    <row r="1" spans="1:44" s="92" customFormat="1" ht="20" customHeight="1" x14ac:dyDescent="0.2">
      <c r="A1" s="105" t="s">
        <v>0</v>
      </c>
      <c r="B1" s="105"/>
      <c r="C1" s="99" t="s">
        <v>1</v>
      </c>
      <c r="D1" s="100"/>
      <c r="E1" s="100"/>
      <c r="F1" s="100"/>
      <c r="G1" s="100"/>
      <c r="H1" s="100"/>
      <c r="I1" s="100"/>
      <c r="J1" s="100"/>
      <c r="K1" s="100"/>
      <c r="L1" s="101"/>
      <c r="M1" s="94"/>
      <c r="N1" s="94"/>
      <c r="O1" s="94"/>
      <c r="P1" s="94"/>
      <c r="Q1" s="94"/>
      <c r="R1" s="94"/>
      <c r="S1" s="94"/>
      <c r="T1" s="94"/>
      <c r="U1" s="94"/>
      <c r="V1" s="94"/>
      <c r="W1" s="94"/>
      <c r="X1" s="94"/>
      <c r="Y1" s="94"/>
      <c r="Z1" s="94"/>
      <c r="AA1" s="94"/>
      <c r="AB1" s="94"/>
      <c r="AC1" s="94"/>
      <c r="AD1" s="94"/>
      <c r="AE1" s="94"/>
      <c r="AF1" s="94"/>
      <c r="AG1" s="94"/>
      <c r="AH1" s="94"/>
      <c r="AI1" s="94"/>
      <c r="AJ1" s="94"/>
      <c r="AK1" s="94"/>
      <c r="AL1" s="94"/>
      <c r="AM1" s="94"/>
      <c r="AN1" s="94"/>
      <c r="AO1" s="94"/>
      <c r="AP1" s="94"/>
      <c r="AQ1" s="94"/>
      <c r="AR1" s="95"/>
    </row>
    <row r="2" spans="1:44" s="92" customFormat="1" ht="20" customHeight="1" x14ac:dyDescent="0.2">
      <c r="A2" s="105"/>
      <c r="B2" s="105"/>
      <c r="C2" s="102"/>
      <c r="D2" s="103"/>
      <c r="E2" s="103"/>
      <c r="F2" s="103"/>
      <c r="G2" s="103"/>
      <c r="H2" s="103"/>
      <c r="I2" s="103"/>
      <c r="J2" s="103"/>
      <c r="K2" s="103"/>
      <c r="L2" s="104"/>
      <c r="M2" s="96"/>
      <c r="N2" s="96"/>
      <c r="O2" s="96"/>
      <c r="P2" s="96"/>
      <c r="Q2" s="96"/>
      <c r="R2" s="96"/>
      <c r="S2" s="96"/>
      <c r="T2" s="96"/>
      <c r="U2" s="96"/>
      <c r="V2" s="96"/>
      <c r="W2" s="96"/>
      <c r="X2" s="96"/>
      <c r="Y2" s="96"/>
      <c r="Z2" s="96"/>
      <c r="AA2" s="96"/>
      <c r="AB2" s="96"/>
      <c r="AC2" s="96"/>
      <c r="AD2" s="96"/>
      <c r="AE2" s="96"/>
      <c r="AF2" s="96"/>
      <c r="AG2" s="96"/>
      <c r="AH2" s="96"/>
      <c r="AI2" s="96"/>
      <c r="AJ2" s="96"/>
      <c r="AK2" s="96"/>
      <c r="AL2" s="96"/>
      <c r="AM2" s="96"/>
      <c r="AN2" s="96"/>
      <c r="AO2" s="96"/>
      <c r="AP2" s="96"/>
      <c r="AQ2" s="96"/>
      <c r="AR2" s="97"/>
    </row>
    <row r="3" spans="1:44" ht="17" thickBot="1" x14ac:dyDescent="0.25"/>
    <row r="4" spans="1:44" x14ac:dyDescent="0.2">
      <c r="A4" s="122" t="s">
        <v>103</v>
      </c>
      <c r="B4" s="123"/>
      <c r="C4" s="123"/>
      <c r="D4" s="123"/>
      <c r="E4" s="123"/>
      <c r="F4" s="123"/>
      <c r="G4" s="159"/>
      <c r="H4" s="125" t="s">
        <v>2</v>
      </c>
      <c r="I4" s="171" t="s">
        <v>3</v>
      </c>
      <c r="J4" s="172"/>
      <c r="K4" s="172"/>
      <c r="L4" s="173"/>
    </row>
    <row r="5" spans="1:44" x14ac:dyDescent="0.2">
      <c r="A5" s="124"/>
      <c r="B5" s="105"/>
      <c r="C5" s="105"/>
      <c r="D5" s="105"/>
      <c r="E5" s="105"/>
      <c r="F5" s="105"/>
      <c r="G5" s="160"/>
      <c r="H5" s="126"/>
      <c r="I5" s="174"/>
      <c r="J5" s="175"/>
      <c r="K5" s="175"/>
      <c r="L5" s="176"/>
    </row>
    <row r="6" spans="1:44" x14ac:dyDescent="0.2">
      <c r="A6" s="155" t="s">
        <v>4</v>
      </c>
      <c r="B6" s="154" t="s">
        <v>5</v>
      </c>
      <c r="C6" s="158" t="s">
        <v>6</v>
      </c>
      <c r="D6" s="158"/>
      <c r="E6" s="158"/>
      <c r="F6" s="158"/>
      <c r="G6" s="160"/>
      <c r="H6" s="129" t="s">
        <v>7</v>
      </c>
      <c r="I6" s="126" t="s">
        <v>8</v>
      </c>
      <c r="J6" s="129" t="s">
        <v>9</v>
      </c>
      <c r="K6" s="129"/>
      <c r="L6" s="130"/>
    </row>
    <row r="7" spans="1:44" x14ac:dyDescent="0.2">
      <c r="A7" s="155"/>
      <c r="B7" s="154"/>
      <c r="C7" s="98" t="s">
        <v>85</v>
      </c>
      <c r="D7" s="98" t="s">
        <v>82</v>
      </c>
      <c r="E7" s="98" t="s">
        <v>83</v>
      </c>
      <c r="F7" s="98" t="s">
        <v>84</v>
      </c>
      <c r="G7" s="161"/>
      <c r="H7" s="129"/>
      <c r="I7" s="126"/>
      <c r="J7" s="129"/>
      <c r="K7" s="129"/>
      <c r="L7" s="130"/>
    </row>
    <row r="8" spans="1:44" ht="20" x14ac:dyDescent="0.2">
      <c r="A8" s="131" t="s">
        <v>10</v>
      </c>
      <c r="B8" s="132"/>
      <c r="C8" s="132"/>
      <c r="D8" s="132"/>
      <c r="E8" s="132"/>
      <c r="F8" s="132"/>
      <c r="G8" s="132"/>
      <c r="H8" s="132"/>
      <c r="I8" s="132"/>
      <c r="J8" s="132"/>
      <c r="K8" s="132"/>
      <c r="L8" s="133"/>
    </row>
    <row r="9" spans="1:44" x14ac:dyDescent="0.2">
      <c r="A9" s="36"/>
      <c r="B9" s="11" t="s">
        <v>11</v>
      </c>
      <c r="C9" s="17" t="s">
        <v>12</v>
      </c>
      <c r="D9" s="20" t="s">
        <v>12</v>
      </c>
      <c r="E9" s="21" t="s">
        <v>12</v>
      </c>
      <c r="F9" s="23" t="s">
        <v>12</v>
      </c>
      <c r="G9" s="165"/>
      <c r="H9" s="17"/>
      <c r="I9" s="169"/>
      <c r="J9" s="136"/>
      <c r="K9" s="137"/>
      <c r="L9" s="138"/>
    </row>
    <row r="10" spans="1:44" x14ac:dyDescent="0.2">
      <c r="A10" s="36"/>
      <c r="B10" s="11" t="s">
        <v>13</v>
      </c>
      <c r="C10" s="17" t="s">
        <v>12</v>
      </c>
      <c r="D10" s="20" t="s">
        <v>12</v>
      </c>
      <c r="E10" s="21" t="s">
        <v>12</v>
      </c>
      <c r="F10" s="22" t="s">
        <v>12</v>
      </c>
      <c r="G10" s="165"/>
      <c r="H10" s="28"/>
      <c r="I10" s="170"/>
      <c r="J10" s="139"/>
      <c r="K10" s="140"/>
      <c r="L10" s="141"/>
    </row>
    <row r="11" spans="1:44" x14ac:dyDescent="0.2">
      <c r="A11" s="36"/>
      <c r="B11" s="11" t="s">
        <v>14</v>
      </c>
      <c r="C11" s="17"/>
      <c r="D11" s="20" t="s">
        <v>12</v>
      </c>
      <c r="E11" s="21" t="s">
        <v>12</v>
      </c>
      <c r="F11" s="22" t="s">
        <v>12</v>
      </c>
      <c r="G11" s="165"/>
      <c r="H11" s="28"/>
      <c r="I11" s="170"/>
      <c r="J11" s="139"/>
      <c r="K11" s="140"/>
      <c r="L11" s="141"/>
    </row>
    <row r="12" spans="1:44" x14ac:dyDescent="0.2">
      <c r="A12" s="36"/>
      <c r="B12" s="11" t="s">
        <v>107</v>
      </c>
      <c r="C12" s="17" t="s">
        <v>12</v>
      </c>
      <c r="D12" s="20" t="s">
        <v>12</v>
      </c>
      <c r="E12" s="21" t="s">
        <v>12</v>
      </c>
      <c r="F12" s="22" t="s">
        <v>12</v>
      </c>
      <c r="G12" s="165"/>
      <c r="H12" s="28"/>
      <c r="I12" s="170"/>
      <c r="J12" s="139"/>
      <c r="K12" s="140"/>
      <c r="L12" s="141"/>
    </row>
    <row r="13" spans="1:44" x14ac:dyDescent="0.2">
      <c r="A13" s="36"/>
      <c r="B13" s="11" t="s">
        <v>15</v>
      </c>
      <c r="C13" s="17"/>
      <c r="D13" s="20" t="s">
        <v>12</v>
      </c>
      <c r="E13" s="21" t="s">
        <v>12</v>
      </c>
      <c r="F13" s="22" t="s">
        <v>12</v>
      </c>
      <c r="G13" s="165"/>
      <c r="H13" s="28"/>
      <c r="I13" s="170"/>
      <c r="J13" s="139"/>
      <c r="K13" s="140"/>
      <c r="L13" s="141"/>
    </row>
    <row r="14" spans="1:44" x14ac:dyDescent="0.2">
      <c r="A14" s="36"/>
      <c r="B14" s="11" t="s">
        <v>16</v>
      </c>
      <c r="C14" s="17"/>
      <c r="D14" s="20" t="s">
        <v>12</v>
      </c>
      <c r="E14" s="21" t="s">
        <v>12</v>
      </c>
      <c r="F14" s="22" t="s">
        <v>12</v>
      </c>
      <c r="G14" s="165"/>
      <c r="H14" s="28"/>
      <c r="I14" s="170"/>
      <c r="J14" s="139"/>
      <c r="K14" s="140"/>
      <c r="L14" s="141"/>
    </row>
    <row r="15" spans="1:44" s="12" customFormat="1" x14ac:dyDescent="0.2">
      <c r="A15" s="46"/>
      <c r="B15" s="13" t="s">
        <v>17</v>
      </c>
      <c r="C15" s="16"/>
      <c r="D15" s="16"/>
      <c r="E15" s="16"/>
      <c r="F15" s="16"/>
      <c r="G15" s="165"/>
      <c r="H15" s="127">
        <f>IF(H9="x","1","0")+IF(H10="x","1","0")+IF(H11="x","1","0")+IF(H12="x","1","0")+IF(H14="x","1","0")+IF(H13="x","1","0")</f>
        <v>0</v>
      </c>
      <c r="I15" s="128"/>
      <c r="J15" s="142"/>
      <c r="K15" s="143"/>
      <c r="L15" s="144"/>
    </row>
    <row r="16" spans="1:44" ht="3" customHeight="1" x14ac:dyDescent="0.2">
      <c r="A16" s="62"/>
      <c r="B16" s="61"/>
      <c r="C16" s="59"/>
      <c r="D16" s="59"/>
      <c r="E16" s="59"/>
      <c r="F16" s="15"/>
      <c r="G16" s="165"/>
      <c r="H16" s="58"/>
      <c r="I16" s="59"/>
      <c r="J16" s="60"/>
      <c r="K16" s="60"/>
      <c r="L16" s="63"/>
    </row>
    <row r="17" spans="1:12" ht="20" x14ac:dyDescent="0.2">
      <c r="A17" s="131" t="s">
        <v>86</v>
      </c>
      <c r="B17" s="132"/>
      <c r="C17" s="132"/>
      <c r="D17" s="132"/>
      <c r="E17" s="132"/>
      <c r="F17" s="132"/>
      <c r="G17" s="132"/>
      <c r="H17" s="132"/>
      <c r="I17" s="132"/>
      <c r="J17" s="132"/>
      <c r="K17" s="132"/>
      <c r="L17" s="133"/>
    </row>
    <row r="18" spans="1:12" x14ac:dyDescent="0.2">
      <c r="A18" s="37"/>
      <c r="B18" s="162" t="s">
        <v>18</v>
      </c>
      <c r="C18" s="163"/>
      <c r="D18" s="163"/>
      <c r="E18" s="163"/>
      <c r="F18" s="164"/>
      <c r="G18" s="114"/>
      <c r="H18" s="57"/>
      <c r="I18" s="31" t="s">
        <v>19</v>
      </c>
      <c r="J18" s="177"/>
      <c r="K18" s="178"/>
      <c r="L18" s="179"/>
    </row>
    <row r="19" spans="1:12" x14ac:dyDescent="0.2">
      <c r="A19" s="38">
        <v>1</v>
      </c>
      <c r="B19" s="3" t="s">
        <v>20</v>
      </c>
      <c r="C19" s="16" t="s">
        <v>12</v>
      </c>
      <c r="D19" s="20"/>
      <c r="E19" s="21"/>
      <c r="F19" s="23"/>
      <c r="G19" s="115"/>
      <c r="H19" s="16"/>
      <c r="I19" s="166">
        <f>IF(H19="x","1","0")+IF(H20="x","3","0")+IF(H21="x","5","0")</f>
        <v>0</v>
      </c>
      <c r="J19" s="180"/>
      <c r="K19" s="181"/>
      <c r="L19" s="182"/>
    </row>
    <row r="20" spans="1:12" x14ac:dyDescent="0.2">
      <c r="A20" s="39">
        <v>3</v>
      </c>
      <c r="B20" s="3" t="s">
        <v>21</v>
      </c>
      <c r="C20" s="16"/>
      <c r="D20" s="20" t="s">
        <v>12</v>
      </c>
      <c r="E20" s="21" t="s">
        <v>12</v>
      </c>
      <c r="F20" s="23"/>
      <c r="G20" s="115"/>
      <c r="H20" s="16"/>
      <c r="I20" s="167"/>
      <c r="J20" s="180"/>
      <c r="K20" s="181"/>
      <c r="L20" s="182"/>
    </row>
    <row r="21" spans="1:12" x14ac:dyDescent="0.2">
      <c r="A21" s="39">
        <v>5</v>
      </c>
      <c r="B21" s="3" t="s">
        <v>22</v>
      </c>
      <c r="C21" s="16"/>
      <c r="D21" s="20"/>
      <c r="E21" s="21"/>
      <c r="F21" s="23" t="s">
        <v>12</v>
      </c>
      <c r="G21" s="115"/>
      <c r="H21" s="16"/>
      <c r="I21" s="168"/>
      <c r="J21" s="180"/>
      <c r="K21" s="181"/>
      <c r="L21" s="182"/>
    </row>
    <row r="22" spans="1:12" x14ac:dyDescent="0.2">
      <c r="A22" s="40"/>
      <c r="B22" s="162" t="s">
        <v>23</v>
      </c>
      <c r="C22" s="163"/>
      <c r="D22" s="163"/>
      <c r="E22" s="163"/>
      <c r="F22" s="164"/>
      <c r="G22" s="115"/>
      <c r="H22" s="35"/>
      <c r="I22" s="31" t="s">
        <v>24</v>
      </c>
      <c r="J22" s="180"/>
      <c r="K22" s="181"/>
      <c r="L22" s="182"/>
    </row>
    <row r="23" spans="1:12" x14ac:dyDescent="0.2">
      <c r="A23" s="39">
        <v>1</v>
      </c>
      <c r="B23" s="3" t="s">
        <v>20</v>
      </c>
      <c r="C23" s="16" t="s">
        <v>12</v>
      </c>
      <c r="D23" s="20"/>
      <c r="E23" s="21"/>
      <c r="F23" s="23"/>
      <c r="G23" s="115"/>
      <c r="H23" s="16"/>
      <c r="I23" s="166">
        <f>IF(H23="x","1","0")+IF(H24="x","5","0")+IF(H25="x","6","0")+IF(H26="x","8","0")+IF(H27="x","10","0")</f>
        <v>0</v>
      </c>
      <c r="J23" s="180"/>
      <c r="K23" s="181"/>
      <c r="L23" s="182"/>
    </row>
    <row r="24" spans="1:12" x14ac:dyDescent="0.2">
      <c r="A24" s="39">
        <v>5</v>
      </c>
      <c r="B24" s="3" t="s">
        <v>25</v>
      </c>
      <c r="C24" s="16"/>
      <c r="D24" s="20" t="s">
        <v>12</v>
      </c>
      <c r="E24" s="21"/>
      <c r="F24" s="23"/>
      <c r="G24" s="115"/>
      <c r="H24" s="16"/>
      <c r="I24" s="167"/>
      <c r="J24" s="180"/>
      <c r="K24" s="181"/>
      <c r="L24" s="182"/>
    </row>
    <row r="25" spans="1:12" x14ac:dyDescent="0.2">
      <c r="A25" s="39">
        <v>6</v>
      </c>
      <c r="B25" s="3" t="s">
        <v>26</v>
      </c>
      <c r="C25" s="16"/>
      <c r="D25" s="20"/>
      <c r="E25" s="21" t="s">
        <v>12</v>
      </c>
      <c r="F25" s="23"/>
      <c r="G25" s="115"/>
      <c r="H25" s="16"/>
      <c r="I25" s="167"/>
      <c r="J25" s="180"/>
      <c r="K25" s="181"/>
      <c r="L25" s="182"/>
    </row>
    <row r="26" spans="1:12" x14ac:dyDescent="0.2">
      <c r="A26" s="39">
        <v>8</v>
      </c>
      <c r="B26" s="3" t="s">
        <v>87</v>
      </c>
      <c r="C26" s="16"/>
      <c r="D26" s="20"/>
      <c r="E26" s="21"/>
      <c r="F26" s="23" t="s">
        <v>12</v>
      </c>
      <c r="G26" s="115"/>
      <c r="H26" s="16"/>
      <c r="I26" s="167"/>
      <c r="J26" s="180"/>
      <c r="K26" s="181"/>
      <c r="L26" s="182"/>
    </row>
    <row r="27" spans="1:12" ht="16" customHeight="1" x14ac:dyDescent="0.2">
      <c r="A27" s="39">
        <v>10</v>
      </c>
      <c r="B27" s="3" t="s">
        <v>88</v>
      </c>
      <c r="C27" s="16"/>
      <c r="D27" s="20"/>
      <c r="E27" s="21"/>
      <c r="F27" s="23" t="s">
        <v>12</v>
      </c>
      <c r="G27" s="115"/>
      <c r="H27" s="16"/>
      <c r="I27" s="168"/>
      <c r="J27" s="180"/>
      <c r="K27" s="181"/>
      <c r="L27" s="182"/>
    </row>
    <row r="28" spans="1:12" ht="6" customHeight="1" x14ac:dyDescent="0.2">
      <c r="A28" s="40"/>
      <c r="B28" s="3"/>
      <c r="C28" s="16"/>
      <c r="D28" s="20"/>
      <c r="E28" s="21"/>
      <c r="F28" s="23"/>
      <c r="G28" s="115"/>
      <c r="H28" s="16"/>
      <c r="I28" s="18"/>
      <c r="J28" s="180"/>
      <c r="K28" s="181"/>
      <c r="L28" s="182"/>
    </row>
    <row r="29" spans="1:12" x14ac:dyDescent="0.2">
      <c r="A29" s="39">
        <v>3</v>
      </c>
      <c r="B29" s="3" t="s">
        <v>27</v>
      </c>
      <c r="C29" s="16"/>
      <c r="D29" s="20"/>
      <c r="E29" s="21" t="s">
        <v>12</v>
      </c>
      <c r="F29" s="23" t="s">
        <v>12</v>
      </c>
      <c r="G29" s="115"/>
      <c r="H29" s="16"/>
      <c r="I29" s="16" t="str">
        <f>IF(H29="x","3","0")</f>
        <v>0</v>
      </c>
      <c r="J29" s="180"/>
      <c r="K29" s="181"/>
      <c r="L29" s="182"/>
    </row>
    <row r="30" spans="1:12" ht="16" customHeight="1" x14ac:dyDescent="0.2">
      <c r="A30" s="41"/>
      <c r="B30" s="19" t="s">
        <v>28</v>
      </c>
      <c r="C30" s="17">
        <v>2</v>
      </c>
      <c r="D30" s="17">
        <v>8</v>
      </c>
      <c r="E30" s="17">
        <v>12</v>
      </c>
      <c r="F30" s="17">
        <v>16</v>
      </c>
      <c r="G30" s="157"/>
      <c r="H30" s="156">
        <f>SUM(I19+I23+I29)</f>
        <v>0</v>
      </c>
      <c r="I30" s="156"/>
      <c r="J30" s="183"/>
      <c r="K30" s="184"/>
      <c r="L30" s="185"/>
    </row>
    <row r="31" spans="1:12" ht="3" customHeight="1" x14ac:dyDescent="0.2">
      <c r="A31" s="62"/>
      <c r="B31" s="61"/>
      <c r="C31" s="59"/>
      <c r="D31" s="59"/>
      <c r="E31" s="59"/>
      <c r="F31" s="59"/>
      <c r="G31" s="14"/>
      <c r="H31" s="59"/>
      <c r="I31" s="59"/>
      <c r="J31" s="60"/>
      <c r="K31" s="60"/>
      <c r="L31" s="63"/>
    </row>
    <row r="32" spans="1:12" ht="20" x14ac:dyDescent="0.2">
      <c r="A32" s="131" t="s">
        <v>29</v>
      </c>
      <c r="B32" s="132"/>
      <c r="C32" s="132"/>
      <c r="D32" s="132"/>
      <c r="E32" s="132"/>
      <c r="F32" s="132"/>
      <c r="G32" s="132"/>
      <c r="H32" s="132"/>
      <c r="I32" s="132"/>
      <c r="J32" s="132"/>
      <c r="K32" s="132"/>
      <c r="L32" s="133"/>
    </row>
    <row r="33" spans="1:12" x14ac:dyDescent="0.2">
      <c r="A33" s="42"/>
      <c r="B33" s="32" t="s">
        <v>30</v>
      </c>
      <c r="C33" s="33"/>
      <c r="D33" s="33"/>
      <c r="E33" s="33"/>
      <c r="F33" s="34"/>
      <c r="G33" s="114"/>
      <c r="H33" s="29"/>
      <c r="I33" s="31" t="s">
        <v>31</v>
      </c>
      <c r="J33" s="136"/>
      <c r="K33" s="137"/>
      <c r="L33" s="138"/>
    </row>
    <row r="34" spans="1:12" x14ac:dyDescent="0.2">
      <c r="A34" s="39">
        <v>1</v>
      </c>
      <c r="B34" s="3" t="s">
        <v>90</v>
      </c>
      <c r="C34" s="2" t="s">
        <v>12</v>
      </c>
      <c r="D34" s="6"/>
      <c r="E34" s="7"/>
      <c r="F34" s="8"/>
      <c r="G34" s="115"/>
      <c r="H34" s="2"/>
      <c r="I34" s="106">
        <f>IF(H34="x","1","0")+IF(H35="x","2","0")+IF(H36="x","4","0")+IF(H37="x","6","0")+IF(H38="x","8","0")</f>
        <v>0</v>
      </c>
      <c r="J34" s="139"/>
      <c r="K34" s="140"/>
      <c r="L34" s="141"/>
    </row>
    <row r="35" spans="1:12" x14ac:dyDescent="0.2">
      <c r="A35" s="39">
        <v>2</v>
      </c>
      <c r="B35" s="3" t="s">
        <v>91</v>
      </c>
      <c r="C35" s="1"/>
      <c r="D35" s="6"/>
      <c r="E35" s="9"/>
      <c r="F35" s="10"/>
      <c r="G35" s="115"/>
      <c r="H35" s="2"/>
      <c r="I35" s="107"/>
      <c r="J35" s="139"/>
      <c r="K35" s="140"/>
      <c r="L35" s="141"/>
    </row>
    <row r="36" spans="1:12" x14ac:dyDescent="0.2">
      <c r="A36" s="39">
        <v>4</v>
      </c>
      <c r="B36" s="3" t="s">
        <v>92</v>
      </c>
      <c r="C36" s="1"/>
      <c r="D36" s="6" t="s">
        <v>12</v>
      </c>
      <c r="E36" s="7"/>
      <c r="F36" s="8"/>
      <c r="G36" s="115"/>
      <c r="H36" s="2"/>
      <c r="I36" s="107"/>
      <c r="J36" s="139"/>
      <c r="K36" s="140"/>
      <c r="L36" s="141"/>
    </row>
    <row r="37" spans="1:12" x14ac:dyDescent="0.2">
      <c r="A37" s="39">
        <v>6</v>
      </c>
      <c r="B37" s="3" t="s">
        <v>93</v>
      </c>
      <c r="C37" s="1"/>
      <c r="D37" s="6"/>
      <c r="E37" s="7" t="s">
        <v>12</v>
      </c>
      <c r="F37" s="8"/>
      <c r="G37" s="115"/>
      <c r="H37" s="2"/>
      <c r="I37" s="107"/>
      <c r="J37" s="139"/>
      <c r="K37" s="140"/>
      <c r="L37" s="141"/>
    </row>
    <row r="38" spans="1:12" x14ac:dyDescent="0.2">
      <c r="A38" s="39">
        <v>8</v>
      </c>
      <c r="B38" s="3" t="s">
        <v>94</v>
      </c>
      <c r="C38" s="1"/>
      <c r="D38" s="6"/>
      <c r="E38" s="7"/>
      <c r="F38" s="8" t="s">
        <v>12</v>
      </c>
      <c r="G38" s="115"/>
      <c r="H38" s="2"/>
      <c r="I38" s="107"/>
      <c r="J38" s="139"/>
      <c r="K38" s="140"/>
      <c r="L38" s="141"/>
    </row>
    <row r="39" spans="1:12" x14ac:dyDescent="0.2">
      <c r="A39" s="39"/>
      <c r="B39" s="162" t="s">
        <v>32</v>
      </c>
      <c r="C39" s="163"/>
      <c r="D39" s="163"/>
      <c r="E39" s="163"/>
      <c r="F39" s="164"/>
      <c r="G39" s="115"/>
      <c r="H39" s="30"/>
      <c r="I39" s="31" t="s">
        <v>33</v>
      </c>
      <c r="J39" s="139"/>
      <c r="K39" s="140"/>
      <c r="L39" s="141"/>
    </row>
    <row r="40" spans="1:12" x14ac:dyDescent="0.2">
      <c r="A40" s="39">
        <v>1</v>
      </c>
      <c r="B40" s="3" t="s">
        <v>95</v>
      </c>
      <c r="C40" s="1"/>
      <c r="D40" s="6" t="s">
        <v>12</v>
      </c>
      <c r="E40" s="7"/>
      <c r="F40" s="8"/>
      <c r="G40" s="115"/>
      <c r="H40" s="2"/>
      <c r="I40" s="106">
        <f>IF(H40="x","1","0")+IF(H41="x","1,5","0")+IF(H42="x","2","0")</f>
        <v>0</v>
      </c>
      <c r="J40" s="139"/>
      <c r="K40" s="140"/>
      <c r="L40" s="141"/>
    </row>
    <row r="41" spans="1:12" x14ac:dyDescent="0.2">
      <c r="A41" s="39">
        <v>1.5</v>
      </c>
      <c r="B41" s="3" t="s">
        <v>96</v>
      </c>
      <c r="C41" s="1"/>
      <c r="D41" s="6"/>
      <c r="E41" s="7" t="s">
        <v>12</v>
      </c>
      <c r="F41" s="8"/>
      <c r="G41" s="115"/>
      <c r="H41" s="2"/>
      <c r="I41" s="107"/>
      <c r="J41" s="139"/>
      <c r="K41" s="140"/>
      <c r="L41" s="141"/>
    </row>
    <row r="42" spans="1:12" x14ac:dyDescent="0.2">
      <c r="A42" s="39">
        <v>2</v>
      </c>
      <c r="B42" s="3" t="s">
        <v>97</v>
      </c>
      <c r="C42" s="1"/>
      <c r="D42" s="6"/>
      <c r="E42" s="7"/>
      <c r="F42" s="8" t="s">
        <v>12</v>
      </c>
      <c r="G42" s="115"/>
      <c r="H42" s="2"/>
      <c r="I42" s="108"/>
      <c r="J42" s="139"/>
      <c r="K42" s="140"/>
      <c r="L42" s="141"/>
    </row>
    <row r="43" spans="1:12" x14ac:dyDescent="0.2">
      <c r="A43" s="39"/>
      <c r="B43" s="162" t="s">
        <v>34</v>
      </c>
      <c r="C43" s="163"/>
      <c r="D43" s="163"/>
      <c r="E43" s="163"/>
      <c r="F43" s="164"/>
      <c r="G43" s="115"/>
      <c r="H43" s="30"/>
      <c r="I43" s="31" t="s">
        <v>35</v>
      </c>
      <c r="J43" s="139"/>
      <c r="K43" s="140"/>
      <c r="L43" s="141"/>
    </row>
    <row r="44" spans="1:12" x14ac:dyDescent="0.2">
      <c r="A44" s="39">
        <v>0.5</v>
      </c>
      <c r="B44" s="3" t="s">
        <v>90</v>
      </c>
      <c r="C44" s="1"/>
      <c r="D44" s="6" t="s">
        <v>12</v>
      </c>
      <c r="E44" s="7"/>
      <c r="F44" s="8"/>
      <c r="G44" s="115"/>
      <c r="H44" s="2"/>
      <c r="I44" s="106">
        <f>IF(H44="x","0,5","0")+IF(H45="x","1","0")+IF(H46="x","1,5","0")</f>
        <v>0</v>
      </c>
      <c r="J44" s="139"/>
      <c r="K44" s="140"/>
      <c r="L44" s="141"/>
    </row>
    <row r="45" spans="1:12" x14ac:dyDescent="0.2">
      <c r="A45" s="39">
        <v>1</v>
      </c>
      <c r="B45" s="3" t="s">
        <v>95</v>
      </c>
      <c r="C45" s="1"/>
      <c r="D45" s="6"/>
      <c r="E45" s="7" t="s">
        <v>12</v>
      </c>
      <c r="F45" s="8"/>
      <c r="G45" s="115"/>
      <c r="H45" s="2"/>
      <c r="I45" s="107"/>
      <c r="J45" s="139"/>
      <c r="K45" s="140"/>
      <c r="L45" s="141"/>
    </row>
    <row r="46" spans="1:12" x14ac:dyDescent="0.2">
      <c r="A46" s="39">
        <v>1.5</v>
      </c>
      <c r="B46" s="3" t="s">
        <v>91</v>
      </c>
      <c r="C46" s="1"/>
      <c r="D46" s="6"/>
      <c r="E46" s="7"/>
      <c r="F46" s="8" t="s">
        <v>12</v>
      </c>
      <c r="G46" s="115"/>
      <c r="H46" s="2"/>
      <c r="I46" s="108"/>
      <c r="J46" s="139"/>
      <c r="K46" s="140"/>
      <c r="L46" s="141"/>
    </row>
    <row r="47" spans="1:12" x14ac:dyDescent="0.2">
      <c r="A47" s="39"/>
      <c r="B47" s="162" t="s">
        <v>36</v>
      </c>
      <c r="C47" s="163"/>
      <c r="D47" s="163"/>
      <c r="E47" s="163"/>
      <c r="F47" s="164"/>
      <c r="G47" s="115"/>
      <c r="H47" s="30"/>
      <c r="I47" s="31" t="s">
        <v>37</v>
      </c>
      <c r="J47" s="139"/>
      <c r="K47" s="140"/>
      <c r="L47" s="141"/>
    </row>
    <row r="48" spans="1:12" x14ac:dyDescent="0.2">
      <c r="A48" s="39">
        <v>0.5</v>
      </c>
      <c r="B48" s="3" t="s">
        <v>90</v>
      </c>
      <c r="C48" s="1"/>
      <c r="D48" s="6" t="s">
        <v>12</v>
      </c>
      <c r="E48" s="7"/>
      <c r="F48" s="8"/>
      <c r="G48" s="115"/>
      <c r="H48" s="2"/>
      <c r="I48" s="106">
        <f>IF(H48="x","0,5","0")+IF(H49="x","1","0")+IF(H50="x","1,5","0")</f>
        <v>0</v>
      </c>
      <c r="J48" s="139"/>
      <c r="K48" s="140"/>
      <c r="L48" s="141"/>
    </row>
    <row r="49" spans="1:12" x14ac:dyDescent="0.2">
      <c r="A49" s="39">
        <v>1</v>
      </c>
      <c r="B49" s="3" t="s">
        <v>95</v>
      </c>
      <c r="C49" s="1"/>
      <c r="D49" s="6"/>
      <c r="E49" s="7" t="s">
        <v>12</v>
      </c>
      <c r="F49" s="8"/>
      <c r="G49" s="115"/>
      <c r="H49" s="2"/>
      <c r="I49" s="107"/>
      <c r="J49" s="139"/>
      <c r="K49" s="140"/>
      <c r="L49" s="141"/>
    </row>
    <row r="50" spans="1:12" x14ac:dyDescent="0.2">
      <c r="A50" s="39">
        <v>1.5</v>
      </c>
      <c r="B50" s="3" t="s">
        <v>91</v>
      </c>
      <c r="C50" s="1"/>
      <c r="D50" s="6"/>
      <c r="E50" s="7"/>
      <c r="F50" s="8" t="s">
        <v>12</v>
      </c>
      <c r="G50" s="115"/>
      <c r="H50" s="2"/>
      <c r="I50" s="108"/>
      <c r="J50" s="139"/>
      <c r="K50" s="140"/>
      <c r="L50" s="141"/>
    </row>
    <row r="51" spans="1:12" x14ac:dyDescent="0.2">
      <c r="A51" s="39"/>
      <c r="B51" s="162" t="s">
        <v>38</v>
      </c>
      <c r="C51" s="163"/>
      <c r="D51" s="163"/>
      <c r="E51" s="163"/>
      <c r="F51" s="164"/>
      <c r="G51" s="115"/>
      <c r="H51" s="30"/>
      <c r="I51" s="31" t="s">
        <v>39</v>
      </c>
      <c r="J51" s="139"/>
      <c r="K51" s="140"/>
      <c r="L51" s="141"/>
    </row>
    <row r="52" spans="1:12" x14ac:dyDescent="0.2">
      <c r="A52" s="39">
        <v>0.5</v>
      </c>
      <c r="B52" s="3" t="s">
        <v>90</v>
      </c>
      <c r="C52" s="1"/>
      <c r="D52" s="6" t="s">
        <v>12</v>
      </c>
      <c r="E52" s="7" t="s">
        <v>12</v>
      </c>
      <c r="F52" s="8"/>
      <c r="G52" s="115"/>
      <c r="H52" s="2"/>
      <c r="I52" s="106">
        <f>IF(H52="x","0,5","0")+IF(H53="x","1","0")</f>
        <v>0</v>
      </c>
      <c r="J52" s="139"/>
      <c r="K52" s="140"/>
      <c r="L52" s="141"/>
    </row>
    <row r="53" spans="1:12" x14ac:dyDescent="0.2">
      <c r="A53" s="39">
        <v>1</v>
      </c>
      <c r="B53" s="3" t="s">
        <v>95</v>
      </c>
      <c r="C53" s="1"/>
      <c r="D53" s="6"/>
      <c r="E53" s="7"/>
      <c r="F53" s="8" t="s">
        <v>12</v>
      </c>
      <c r="G53" s="115"/>
      <c r="H53" s="2"/>
      <c r="I53" s="108"/>
      <c r="J53" s="139"/>
      <c r="K53" s="140"/>
      <c r="L53" s="141"/>
    </row>
    <row r="54" spans="1:12" ht="16" customHeight="1" x14ac:dyDescent="0.2">
      <c r="A54" s="41"/>
      <c r="B54" s="19" t="s">
        <v>40</v>
      </c>
      <c r="C54" s="17">
        <v>1</v>
      </c>
      <c r="D54" s="17">
        <v>6.5</v>
      </c>
      <c r="E54" s="17">
        <v>10</v>
      </c>
      <c r="F54" s="17">
        <v>14</v>
      </c>
      <c r="G54" s="157"/>
      <c r="H54" s="156">
        <f>SUM(I34,I40,I44,I48,I52)</f>
        <v>0</v>
      </c>
      <c r="I54" s="156"/>
      <c r="J54" s="142"/>
      <c r="K54" s="143"/>
      <c r="L54" s="144"/>
    </row>
    <row r="55" spans="1:12" ht="20" x14ac:dyDescent="0.2">
      <c r="A55" s="131" t="s">
        <v>98</v>
      </c>
      <c r="B55" s="132"/>
      <c r="C55" s="132"/>
      <c r="D55" s="132"/>
      <c r="E55" s="132"/>
      <c r="F55" s="132"/>
      <c r="G55" s="132"/>
      <c r="H55" s="132"/>
      <c r="I55" s="132"/>
      <c r="J55" s="132"/>
      <c r="K55" s="132"/>
      <c r="L55" s="133"/>
    </row>
    <row r="56" spans="1:12" x14ac:dyDescent="0.2">
      <c r="A56" s="43"/>
      <c r="B56" s="162" t="s">
        <v>41</v>
      </c>
      <c r="C56" s="163"/>
      <c r="D56" s="163"/>
      <c r="E56" s="163"/>
      <c r="F56" s="163"/>
      <c r="G56" s="114"/>
      <c r="H56" s="30"/>
      <c r="I56" s="31" t="s">
        <v>42</v>
      </c>
      <c r="J56" s="136"/>
      <c r="K56" s="137"/>
      <c r="L56" s="138"/>
    </row>
    <row r="57" spans="1:12" x14ac:dyDescent="0.2">
      <c r="A57" s="39">
        <v>0.5</v>
      </c>
      <c r="B57" s="4">
        <v>5</v>
      </c>
      <c r="C57" s="17" t="s">
        <v>12</v>
      </c>
      <c r="D57" s="24"/>
      <c r="E57" s="25"/>
      <c r="F57" s="47"/>
      <c r="G57" s="115"/>
      <c r="H57" s="2"/>
      <c r="I57" s="153">
        <f>IF(H57="x","0,5","0")+IF(H58="x","1","0")+IF(H59="x","2","0")+IF(H60="x","4","0")+IF(H61="x","6","0")</f>
        <v>0</v>
      </c>
      <c r="J57" s="139"/>
      <c r="K57" s="140"/>
      <c r="L57" s="141"/>
    </row>
    <row r="58" spans="1:12" x14ac:dyDescent="0.2">
      <c r="A58" s="39">
        <v>1</v>
      </c>
      <c r="B58" s="3" t="s">
        <v>43</v>
      </c>
      <c r="C58" s="26"/>
      <c r="D58" s="20" t="s">
        <v>12</v>
      </c>
      <c r="E58" s="25"/>
      <c r="F58" s="47"/>
      <c r="G58" s="115"/>
      <c r="H58" s="2"/>
      <c r="I58" s="153"/>
      <c r="J58" s="139"/>
      <c r="K58" s="140"/>
      <c r="L58" s="141"/>
    </row>
    <row r="59" spans="1:12" x14ac:dyDescent="0.2">
      <c r="A59" s="39">
        <v>2</v>
      </c>
      <c r="B59" s="3" t="s">
        <v>44</v>
      </c>
      <c r="C59" s="26"/>
      <c r="D59" s="20"/>
      <c r="E59" s="21" t="s">
        <v>12</v>
      </c>
      <c r="F59" s="22"/>
      <c r="G59" s="115"/>
      <c r="H59" s="2"/>
      <c r="I59" s="153"/>
      <c r="J59" s="139"/>
      <c r="K59" s="140"/>
      <c r="L59" s="141"/>
    </row>
    <row r="60" spans="1:12" x14ac:dyDescent="0.2">
      <c r="A60" s="39">
        <v>4</v>
      </c>
      <c r="B60" s="3" t="s">
        <v>45</v>
      </c>
      <c r="C60" s="26"/>
      <c r="D60" s="20"/>
      <c r="E60" s="21"/>
      <c r="F60" s="22" t="s">
        <v>12</v>
      </c>
      <c r="G60" s="115"/>
      <c r="H60" s="2"/>
      <c r="I60" s="153"/>
      <c r="J60" s="139"/>
      <c r="K60" s="140"/>
      <c r="L60" s="141"/>
    </row>
    <row r="61" spans="1:12" x14ac:dyDescent="0.2">
      <c r="A61" s="39">
        <v>6</v>
      </c>
      <c r="B61" s="3" t="s">
        <v>46</v>
      </c>
      <c r="C61" s="26"/>
      <c r="D61" s="20"/>
      <c r="E61" s="21"/>
      <c r="F61" s="22" t="s">
        <v>12</v>
      </c>
      <c r="G61" s="115"/>
      <c r="H61" s="2"/>
      <c r="I61" s="153"/>
      <c r="J61" s="139"/>
      <c r="K61" s="140"/>
      <c r="L61" s="141"/>
    </row>
    <row r="62" spans="1:12" x14ac:dyDescent="0.2">
      <c r="A62" s="44"/>
      <c r="B62" s="162" t="s">
        <v>47</v>
      </c>
      <c r="C62" s="163"/>
      <c r="D62" s="163"/>
      <c r="E62" s="163"/>
      <c r="F62" s="163"/>
      <c r="G62" s="115"/>
      <c r="H62" s="30"/>
      <c r="I62" s="93" t="s">
        <v>48</v>
      </c>
      <c r="J62" s="139"/>
      <c r="K62" s="140"/>
      <c r="L62" s="141"/>
    </row>
    <row r="63" spans="1:12" x14ac:dyDescent="0.2">
      <c r="A63" s="39">
        <v>0.5</v>
      </c>
      <c r="B63" s="3" t="s">
        <v>49</v>
      </c>
      <c r="C63" s="17" t="s">
        <v>12</v>
      </c>
      <c r="D63" s="20"/>
      <c r="E63" s="21"/>
      <c r="F63" s="22"/>
      <c r="G63" s="115"/>
      <c r="H63" s="2"/>
      <c r="I63" s="153">
        <f>IF(H63="x","0,5","0")+IF(H64="x","1","0")+IF(H65="x","2","0")+IF(H66="x","3","0")+IF(H67="x","4","0")</f>
        <v>0</v>
      </c>
      <c r="J63" s="139"/>
      <c r="K63" s="140"/>
      <c r="L63" s="141"/>
    </row>
    <row r="64" spans="1:12" x14ac:dyDescent="0.2">
      <c r="A64" s="39">
        <v>1</v>
      </c>
      <c r="B64" s="3" t="s">
        <v>50</v>
      </c>
      <c r="C64" s="17"/>
      <c r="D64" s="20" t="s">
        <v>12</v>
      </c>
      <c r="E64" s="21"/>
      <c r="F64" s="22"/>
      <c r="G64" s="115"/>
      <c r="H64" s="2"/>
      <c r="I64" s="153"/>
      <c r="J64" s="139"/>
      <c r="K64" s="140"/>
      <c r="L64" s="141"/>
    </row>
    <row r="65" spans="1:12" x14ac:dyDescent="0.2">
      <c r="A65" s="39">
        <v>2</v>
      </c>
      <c r="B65" s="3" t="s">
        <v>51</v>
      </c>
      <c r="C65" s="17"/>
      <c r="D65" s="27"/>
      <c r="E65" s="21" t="s">
        <v>12</v>
      </c>
      <c r="F65" s="22"/>
      <c r="G65" s="115"/>
      <c r="H65" s="2"/>
      <c r="I65" s="153"/>
      <c r="J65" s="139"/>
      <c r="K65" s="140"/>
      <c r="L65" s="141"/>
    </row>
    <row r="66" spans="1:12" x14ac:dyDescent="0.2">
      <c r="A66" s="39">
        <v>3</v>
      </c>
      <c r="B66" s="3" t="s">
        <v>43</v>
      </c>
      <c r="C66" s="17"/>
      <c r="D66" s="20"/>
      <c r="E66" s="21"/>
      <c r="F66" s="22" t="s">
        <v>12</v>
      </c>
      <c r="G66" s="115"/>
      <c r="H66" s="2"/>
      <c r="I66" s="153"/>
      <c r="J66" s="139"/>
      <c r="K66" s="140"/>
      <c r="L66" s="141"/>
    </row>
    <row r="67" spans="1:12" x14ac:dyDescent="0.2">
      <c r="A67" s="39">
        <v>4</v>
      </c>
      <c r="B67" s="3" t="s">
        <v>52</v>
      </c>
      <c r="C67" s="17"/>
      <c r="D67" s="20"/>
      <c r="E67" s="21"/>
      <c r="F67" s="22" t="s">
        <v>12</v>
      </c>
      <c r="G67" s="115"/>
      <c r="H67" s="2"/>
      <c r="I67" s="153"/>
      <c r="J67" s="139"/>
      <c r="K67" s="140"/>
      <c r="L67" s="141"/>
    </row>
    <row r="68" spans="1:12" x14ac:dyDescent="0.2">
      <c r="A68" s="39"/>
      <c r="B68" s="162" t="s">
        <v>53</v>
      </c>
      <c r="C68" s="163"/>
      <c r="D68" s="163"/>
      <c r="E68" s="163"/>
      <c r="F68" s="163"/>
      <c r="G68" s="115"/>
      <c r="H68" s="30"/>
      <c r="I68" s="31" t="s">
        <v>54</v>
      </c>
      <c r="J68" s="139"/>
      <c r="K68" s="140"/>
      <c r="L68" s="141"/>
    </row>
    <row r="69" spans="1:12" x14ac:dyDescent="0.2">
      <c r="A69" s="39">
        <v>1</v>
      </c>
      <c r="B69" s="5" t="s">
        <v>99</v>
      </c>
      <c r="C69" s="17"/>
      <c r="D69" s="20" t="s">
        <v>12</v>
      </c>
      <c r="E69" s="21"/>
      <c r="F69" s="22"/>
      <c r="G69" s="115"/>
      <c r="H69" s="2"/>
      <c r="I69" s="106">
        <f>IF(H69="x","1","0")+IF(H70="x","2","0")+IF(H72="x","4","0")+IF(H71="x","3","0")</f>
        <v>0</v>
      </c>
      <c r="J69" s="139"/>
      <c r="K69" s="140"/>
      <c r="L69" s="141"/>
    </row>
    <row r="70" spans="1:12" x14ac:dyDescent="0.2">
      <c r="A70" s="39">
        <v>2</v>
      </c>
      <c r="B70" s="5" t="s">
        <v>100</v>
      </c>
      <c r="C70" s="17"/>
      <c r="D70" s="20"/>
      <c r="E70" s="21" t="s">
        <v>12</v>
      </c>
      <c r="F70" s="22"/>
      <c r="G70" s="115"/>
      <c r="H70" s="2"/>
      <c r="I70" s="107"/>
      <c r="J70" s="139"/>
      <c r="K70" s="140"/>
      <c r="L70" s="141"/>
    </row>
    <row r="71" spans="1:12" x14ac:dyDescent="0.2">
      <c r="A71" s="39">
        <v>3</v>
      </c>
      <c r="B71" s="5" t="s">
        <v>101</v>
      </c>
      <c r="C71" s="17"/>
      <c r="D71" s="20"/>
      <c r="E71" s="21"/>
      <c r="F71" s="22" t="s">
        <v>89</v>
      </c>
      <c r="G71" s="115"/>
      <c r="H71" s="2"/>
      <c r="I71" s="107"/>
      <c r="J71" s="139"/>
      <c r="K71" s="140"/>
      <c r="L71" s="141"/>
    </row>
    <row r="72" spans="1:12" x14ac:dyDescent="0.2">
      <c r="A72" s="39">
        <v>4</v>
      </c>
      <c r="B72" s="3" t="s">
        <v>102</v>
      </c>
      <c r="C72" s="17"/>
      <c r="D72" s="20"/>
      <c r="E72" s="21"/>
      <c r="F72" s="22" t="s">
        <v>12</v>
      </c>
      <c r="G72" s="115"/>
      <c r="H72" s="2"/>
      <c r="I72" s="108"/>
      <c r="J72" s="139"/>
      <c r="K72" s="140"/>
      <c r="L72" s="141"/>
    </row>
    <row r="73" spans="1:12" ht="16" customHeight="1" x14ac:dyDescent="0.2">
      <c r="A73" s="41"/>
      <c r="B73" s="19" t="s">
        <v>55</v>
      </c>
      <c r="C73" s="17">
        <v>1</v>
      </c>
      <c r="D73" s="17">
        <v>3</v>
      </c>
      <c r="E73" s="17">
        <v>6</v>
      </c>
      <c r="F73" s="48">
        <v>10</v>
      </c>
      <c r="G73" s="115"/>
      <c r="H73" s="117">
        <f>SUM(I57+I63+I69)</f>
        <v>0</v>
      </c>
      <c r="I73" s="118"/>
      <c r="J73" s="142"/>
      <c r="K73" s="143"/>
      <c r="L73" s="144"/>
    </row>
    <row r="74" spans="1:12" ht="5" customHeight="1" x14ac:dyDescent="0.2">
      <c r="A74" s="119"/>
      <c r="B74" s="120"/>
      <c r="C74" s="120"/>
      <c r="D74" s="120"/>
      <c r="E74" s="120"/>
      <c r="F74" s="121"/>
      <c r="G74" s="115"/>
      <c r="H74" s="111"/>
      <c r="I74" s="112"/>
      <c r="J74" s="112"/>
      <c r="K74" s="112"/>
      <c r="L74" s="113"/>
    </row>
    <row r="75" spans="1:12" ht="17" thickBot="1" x14ac:dyDescent="0.25">
      <c r="A75" s="45"/>
      <c r="G75" s="115"/>
      <c r="H75" s="109" t="s">
        <v>56</v>
      </c>
      <c r="I75" s="110"/>
      <c r="J75" s="109" t="s">
        <v>57</v>
      </c>
      <c r="K75" s="110"/>
      <c r="L75" s="116"/>
    </row>
    <row r="76" spans="1:12" ht="17" thickBot="1" x14ac:dyDescent="0.25">
      <c r="A76" s="51"/>
      <c r="B76" s="52" t="s">
        <v>10</v>
      </c>
      <c r="C76" s="53">
        <v>4</v>
      </c>
      <c r="D76" s="56">
        <v>5</v>
      </c>
      <c r="E76" s="55">
        <v>5</v>
      </c>
      <c r="F76" s="54">
        <v>6</v>
      </c>
      <c r="G76" s="49"/>
      <c r="H76" s="145">
        <f>H15</f>
        <v>0</v>
      </c>
      <c r="I76" s="146"/>
      <c r="J76" s="147"/>
      <c r="K76" s="148"/>
      <c r="L76" s="149"/>
    </row>
    <row r="77" spans="1:12" ht="17" thickBot="1" x14ac:dyDescent="0.25">
      <c r="A77" s="52"/>
      <c r="B77" s="52" t="s">
        <v>58</v>
      </c>
      <c r="C77" s="53">
        <f>SUM(C30,C54,C73)</f>
        <v>4</v>
      </c>
      <c r="D77" s="56">
        <f>SUM(D30,D54,D73)</f>
        <v>17.5</v>
      </c>
      <c r="E77" s="55">
        <f>SUM(E30,E54,E73)</f>
        <v>28</v>
      </c>
      <c r="F77" s="54">
        <f>SUM(F30,F54,F73)</f>
        <v>40</v>
      </c>
      <c r="G77" s="50"/>
      <c r="H77" s="134">
        <f>SUM(H73,H54,H30)</f>
        <v>0</v>
      </c>
      <c r="I77" s="135"/>
      <c r="J77" s="150"/>
      <c r="K77" s="151"/>
      <c r="L77" s="152"/>
    </row>
  </sheetData>
  <mergeCells count="55">
    <mergeCell ref="G9:G16"/>
    <mergeCell ref="I23:I27"/>
    <mergeCell ref="I19:I21"/>
    <mergeCell ref="I9:I14"/>
    <mergeCell ref="I4:L5"/>
    <mergeCell ref="J9:L15"/>
    <mergeCell ref="J18:L30"/>
    <mergeCell ref="B56:F56"/>
    <mergeCell ref="B62:F62"/>
    <mergeCell ref="B68:F68"/>
    <mergeCell ref="B22:F22"/>
    <mergeCell ref="B18:F18"/>
    <mergeCell ref="B39:F39"/>
    <mergeCell ref="B43:F43"/>
    <mergeCell ref="B47:F47"/>
    <mergeCell ref="B51:F51"/>
    <mergeCell ref="J33:L54"/>
    <mergeCell ref="A55:L55"/>
    <mergeCell ref="B6:B7"/>
    <mergeCell ref="A6:A7"/>
    <mergeCell ref="H6:H7"/>
    <mergeCell ref="I6:I7"/>
    <mergeCell ref="I44:I46"/>
    <mergeCell ref="I48:I50"/>
    <mergeCell ref="I52:I53"/>
    <mergeCell ref="H30:I30"/>
    <mergeCell ref="G33:G54"/>
    <mergeCell ref="H54:I54"/>
    <mergeCell ref="I34:I38"/>
    <mergeCell ref="C6:F6"/>
    <mergeCell ref="G4:G7"/>
    <mergeCell ref="G18:G30"/>
    <mergeCell ref="H77:I77"/>
    <mergeCell ref="I69:I72"/>
    <mergeCell ref="J56:L73"/>
    <mergeCell ref="H76:I76"/>
    <mergeCell ref="J76:L77"/>
    <mergeCell ref="I57:I61"/>
    <mergeCell ref="I63:I67"/>
    <mergeCell ref="C1:L2"/>
    <mergeCell ref="A1:B2"/>
    <mergeCell ref="I40:I42"/>
    <mergeCell ref="H75:I75"/>
    <mergeCell ref="H74:L74"/>
    <mergeCell ref="G56:G75"/>
    <mergeCell ref="J75:L75"/>
    <mergeCell ref="H73:I73"/>
    <mergeCell ref="A74:F74"/>
    <mergeCell ref="A4:F5"/>
    <mergeCell ref="H4:H5"/>
    <mergeCell ref="H15:I15"/>
    <mergeCell ref="J6:L7"/>
    <mergeCell ref="A8:L8"/>
    <mergeCell ref="A17:L17"/>
    <mergeCell ref="A32:L32"/>
  </mergeCells>
  <conditionalFormatting sqref="H30:I30">
    <cfRule type="cellIs" dxfId="19" priority="26" operator="between">
      <formula>0</formula>
      <formula>1</formula>
    </cfRule>
    <cfRule type="cellIs" dxfId="18" priority="27" stopIfTrue="1" operator="between">
      <formula>8</formula>
      <formula>11.5</formula>
    </cfRule>
    <cfRule type="cellIs" dxfId="17" priority="28" operator="between">
      <formula>2</formula>
      <formula>7.5</formula>
    </cfRule>
    <cfRule type="cellIs" dxfId="16" priority="29" stopIfTrue="1" operator="between">
      <formula>12</formula>
      <formula>14.5</formula>
    </cfRule>
    <cfRule type="cellIs" dxfId="15" priority="30" stopIfTrue="1" operator="between">
      <formula>15</formula>
      <formula>100</formula>
    </cfRule>
  </conditionalFormatting>
  <conditionalFormatting sqref="H54:I54">
    <cfRule type="cellIs" dxfId="14" priority="21" stopIfTrue="1" operator="between">
      <formula>0</formula>
      <formula>0.9</formula>
    </cfRule>
    <cfRule type="cellIs" dxfId="13" priority="22" stopIfTrue="1" operator="between">
      <formula>6.5</formula>
      <formula>9.5</formula>
    </cfRule>
    <cfRule type="cellIs" dxfId="12" priority="23" operator="between">
      <formula>1</formula>
      <formula>6</formula>
    </cfRule>
    <cfRule type="cellIs" dxfId="11" priority="24" stopIfTrue="1" operator="between">
      <formula>10</formula>
      <formula>13.5</formula>
    </cfRule>
    <cfRule type="cellIs" dxfId="10" priority="25" stopIfTrue="1" operator="between">
      <formula>14</formula>
      <formula>100</formula>
    </cfRule>
  </conditionalFormatting>
  <conditionalFormatting sqref="H73:I73 H74">
    <cfRule type="cellIs" dxfId="9" priority="16" operator="between">
      <formula>0</formula>
      <formula>0.9</formula>
    </cfRule>
    <cfRule type="cellIs" dxfId="8" priority="17" operator="between">
      <formula>3</formula>
      <formula>5.5</formula>
    </cfRule>
    <cfRule type="cellIs" dxfId="7" priority="18" operator="between">
      <formula>1</formula>
      <formula>2.5</formula>
    </cfRule>
    <cfRule type="cellIs" dxfId="6" priority="19" operator="between">
      <formula>6</formula>
      <formula>9.5</formula>
    </cfRule>
    <cfRule type="cellIs" dxfId="5" priority="20" operator="between">
      <formula>10</formula>
      <formula>13</formula>
    </cfRule>
  </conditionalFormatting>
  <conditionalFormatting sqref="H77:I77">
    <cfRule type="cellIs" dxfId="4" priority="1" operator="between">
      <formula>0</formula>
      <formula>3.5</formula>
    </cfRule>
    <cfRule type="cellIs" dxfId="3" priority="2" stopIfTrue="1" operator="between">
      <formula>17.5</formula>
      <formula>27.5</formula>
    </cfRule>
    <cfRule type="cellIs" dxfId="2" priority="3" stopIfTrue="1" operator="between">
      <formula>4</formula>
      <formula>17</formula>
    </cfRule>
    <cfRule type="cellIs" dxfId="1" priority="4" stopIfTrue="1" operator="between">
      <formula>28</formula>
      <formula>39.5</formula>
    </cfRule>
    <cfRule type="cellIs" dxfId="0" priority="5" operator="between">
      <formula>40</formula>
      <formula>100</formula>
    </cfRule>
  </conditionalFormatting>
  <pageMargins left="0.7" right="0.7" top="0.78740157499999996" bottom="0.78740157499999996" header="0.3" footer="0.3"/>
  <pageSetup paperSize="9" scale="46" orientation="portrait" horizontalDpi="0" verticalDpi="0"/>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AC9D5BB-E8E3-9E4C-9AF1-9D879C4D890D}">
  <dimension ref="A1:AM5"/>
  <sheetViews>
    <sheetView zoomScale="140" zoomScaleNormal="140" workbookViewId="0">
      <selection activeCell="Y20" sqref="Y20"/>
    </sheetView>
  </sheetViews>
  <sheetFormatPr baseColWidth="10" defaultColWidth="9.1640625" defaultRowHeight="13" x14ac:dyDescent="0.15"/>
  <cols>
    <col min="1" max="1" width="10.33203125" style="66" customWidth="1"/>
    <col min="2" max="2" width="13.1640625" style="66" customWidth="1"/>
    <col min="3" max="104" width="4.33203125" style="66" customWidth="1"/>
    <col min="105" max="16384" width="9.1640625" style="66"/>
  </cols>
  <sheetData>
    <row r="1" spans="1:39" ht="13" customHeight="1" x14ac:dyDescent="0.15">
      <c r="A1" s="188" t="s">
        <v>59</v>
      </c>
      <c r="B1" s="189"/>
      <c r="C1" s="189"/>
      <c r="D1" s="189"/>
      <c r="E1" s="189"/>
      <c r="F1" s="189"/>
      <c r="G1" s="189"/>
      <c r="H1" s="189"/>
      <c r="I1" s="189"/>
      <c r="J1" s="189"/>
      <c r="K1" s="189"/>
      <c r="L1" s="190"/>
      <c r="M1" s="186" t="s">
        <v>104</v>
      </c>
      <c r="N1" s="187"/>
      <c r="O1" s="187"/>
      <c r="P1" s="187"/>
      <c r="Q1" s="187"/>
      <c r="R1" s="187"/>
      <c r="S1" s="187"/>
      <c r="T1" s="187"/>
      <c r="U1" s="187"/>
      <c r="V1" s="187"/>
      <c r="W1" s="187"/>
      <c r="X1" s="187"/>
      <c r="Y1" s="187"/>
      <c r="Z1" s="187"/>
      <c r="AA1" s="187"/>
      <c r="AB1" s="187"/>
      <c r="AC1" s="187"/>
      <c r="AD1" s="187"/>
      <c r="AE1" s="187"/>
      <c r="AF1" s="187"/>
      <c r="AG1" s="187"/>
      <c r="AH1" s="187"/>
      <c r="AI1" s="187"/>
      <c r="AJ1" s="187"/>
      <c r="AK1" s="187"/>
      <c r="AL1" s="187"/>
      <c r="AM1" s="187"/>
    </row>
    <row r="2" spans="1:39" ht="13" customHeight="1" x14ac:dyDescent="0.15">
      <c r="A2" s="191"/>
      <c r="B2" s="192"/>
      <c r="C2" s="192"/>
      <c r="D2" s="192"/>
      <c r="E2" s="192"/>
      <c r="F2" s="192"/>
      <c r="G2" s="192"/>
      <c r="H2" s="192"/>
      <c r="I2" s="192"/>
      <c r="J2" s="192"/>
      <c r="K2" s="192"/>
      <c r="L2" s="193"/>
      <c r="M2" s="187"/>
      <c r="N2" s="187"/>
      <c r="O2" s="187"/>
      <c r="P2" s="187"/>
      <c r="Q2" s="187"/>
      <c r="R2" s="187"/>
      <c r="S2" s="187"/>
      <c r="T2" s="187"/>
      <c r="U2" s="187"/>
      <c r="V2" s="187"/>
      <c r="W2" s="187"/>
      <c r="X2" s="187"/>
      <c r="Y2" s="187"/>
      <c r="Z2" s="187"/>
      <c r="AA2" s="187"/>
      <c r="AB2" s="187"/>
      <c r="AC2" s="187"/>
      <c r="AD2" s="187"/>
      <c r="AE2" s="187"/>
      <c r="AF2" s="187"/>
      <c r="AG2" s="187"/>
      <c r="AH2" s="187"/>
      <c r="AI2" s="187"/>
      <c r="AJ2" s="187"/>
      <c r="AK2" s="187"/>
      <c r="AL2" s="187"/>
      <c r="AM2" s="187"/>
    </row>
    <row r="3" spans="1:39" ht="43" customHeight="1" x14ac:dyDescent="0.15">
      <c r="A3" s="194"/>
      <c r="B3" s="195"/>
      <c r="C3" s="195"/>
      <c r="D3" s="195"/>
      <c r="E3" s="195"/>
      <c r="F3" s="195"/>
      <c r="G3" s="195"/>
      <c r="H3" s="195"/>
      <c r="I3" s="195"/>
      <c r="J3" s="195"/>
      <c r="K3" s="195"/>
      <c r="L3" s="196"/>
      <c r="M3" s="187"/>
      <c r="N3" s="187"/>
      <c r="O3" s="187"/>
      <c r="P3" s="187"/>
      <c r="Q3" s="187"/>
      <c r="R3" s="187"/>
      <c r="S3" s="187"/>
      <c r="T3" s="187"/>
      <c r="U3" s="187"/>
      <c r="V3" s="187"/>
      <c r="W3" s="187"/>
      <c r="X3" s="187"/>
      <c r="Y3" s="187"/>
      <c r="Z3" s="187"/>
      <c r="AA3" s="187"/>
      <c r="AB3" s="187"/>
      <c r="AC3" s="187"/>
      <c r="AD3" s="187"/>
      <c r="AE3" s="187"/>
      <c r="AF3" s="187"/>
      <c r="AG3" s="187"/>
      <c r="AH3" s="187"/>
      <c r="AI3" s="187"/>
      <c r="AJ3" s="187"/>
      <c r="AK3" s="187"/>
      <c r="AL3" s="187"/>
      <c r="AM3" s="187"/>
    </row>
    <row r="5" spans="1:39" s="65" customFormat="1" x14ac:dyDescent="0.15">
      <c r="A5" s="67"/>
      <c r="B5" s="67"/>
      <c r="C5" s="68"/>
      <c r="D5" s="68"/>
      <c r="E5" s="68"/>
      <c r="F5" s="68"/>
      <c r="G5" s="68"/>
      <c r="H5" s="68"/>
      <c r="AM5" s="69"/>
    </row>
  </sheetData>
  <mergeCells count="2">
    <mergeCell ref="M1:AM3"/>
    <mergeCell ref="A1:L3"/>
  </mergeCells>
  <phoneticPr fontId="20" type="noConversion"/>
  <pageMargins left="0.7" right="0.7" top="0.78740157499999996" bottom="0.78740157499999996" header="0.3" footer="0.3"/>
  <pageSetup paperSize="9" orientation="portrait" horizontalDpi="0" verticalDpi="0"/>
  <drawing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9A6C2C3-6FD0-C743-88B9-D6500BA882D1}">
  <dimension ref="A1:I24"/>
  <sheetViews>
    <sheetView zoomScale="140" zoomScaleNormal="140" workbookViewId="0">
      <selection activeCell="C13" sqref="C13"/>
    </sheetView>
  </sheetViews>
  <sheetFormatPr baseColWidth="10" defaultColWidth="11.5" defaultRowHeight="16" x14ac:dyDescent="0.2"/>
  <cols>
    <col min="1" max="1" width="26.6640625" customWidth="1"/>
    <col min="2" max="2" width="24.33203125" customWidth="1"/>
    <col min="3" max="5" width="25.83203125" customWidth="1"/>
    <col min="6" max="6" width="26.1640625" customWidth="1"/>
    <col min="9" max="9" width="15.83203125" customWidth="1"/>
    <col min="10" max="11" width="11.5" customWidth="1"/>
  </cols>
  <sheetData>
    <row r="1" spans="1:9" x14ac:dyDescent="0.2">
      <c r="A1" s="197" t="s">
        <v>60</v>
      </c>
      <c r="B1" s="198" t="s">
        <v>61</v>
      </c>
      <c r="C1" s="199"/>
      <c r="D1" s="199"/>
      <c r="E1" s="199"/>
      <c r="F1" s="199"/>
    </row>
    <row r="2" spans="1:9" x14ac:dyDescent="0.2">
      <c r="A2" s="197"/>
      <c r="B2" s="199"/>
      <c r="C2" s="199"/>
      <c r="D2" s="199"/>
      <c r="E2" s="199"/>
      <c r="F2" s="199"/>
    </row>
    <row r="3" spans="1:9" ht="17" thickBot="1" x14ac:dyDescent="0.25"/>
    <row r="4" spans="1:9" x14ac:dyDescent="0.2">
      <c r="A4" s="208" t="s">
        <v>62</v>
      </c>
      <c r="B4" s="209"/>
      <c r="C4" s="209"/>
      <c r="D4" s="209"/>
      <c r="E4" s="209"/>
      <c r="F4" s="210"/>
      <c r="G4" s="72"/>
      <c r="H4" s="72"/>
      <c r="I4" s="73"/>
    </row>
    <row r="5" spans="1:9" x14ac:dyDescent="0.2">
      <c r="A5" s="205" t="s">
        <v>63</v>
      </c>
      <c r="B5" s="206"/>
      <c r="C5" s="206"/>
      <c r="D5" s="206"/>
      <c r="E5" s="206"/>
      <c r="F5" s="207"/>
    </row>
    <row r="6" spans="1:9" x14ac:dyDescent="0.2">
      <c r="A6" s="202" t="s">
        <v>64</v>
      </c>
      <c r="B6" s="156"/>
      <c r="C6" s="111" t="s">
        <v>65</v>
      </c>
      <c r="D6" s="112"/>
      <c r="E6" s="112"/>
      <c r="F6" s="113"/>
    </row>
    <row r="7" spans="1:9" x14ac:dyDescent="0.2">
      <c r="A7" s="78" t="s">
        <v>66</v>
      </c>
      <c r="B7" s="74" t="s">
        <v>67</v>
      </c>
      <c r="C7" s="76">
        <v>2026</v>
      </c>
      <c r="D7" s="76">
        <v>2026</v>
      </c>
      <c r="E7" s="76">
        <v>2027</v>
      </c>
      <c r="F7" s="79">
        <v>2028</v>
      </c>
      <c r="I7" s="70"/>
    </row>
    <row r="8" spans="1:9" x14ac:dyDescent="0.2">
      <c r="A8" s="80"/>
      <c r="B8" s="71"/>
      <c r="C8" s="71"/>
      <c r="D8" s="75"/>
      <c r="E8" s="71"/>
      <c r="F8" s="81"/>
      <c r="I8" s="70"/>
    </row>
    <row r="9" spans="1:9" x14ac:dyDescent="0.2">
      <c r="A9" s="83"/>
      <c r="B9" s="84"/>
      <c r="C9" s="84"/>
      <c r="D9" s="84"/>
      <c r="E9" s="84"/>
      <c r="F9" s="85"/>
    </row>
    <row r="10" spans="1:9" x14ac:dyDescent="0.2">
      <c r="A10" s="80"/>
      <c r="B10" s="71"/>
      <c r="C10" s="71"/>
      <c r="D10" s="71"/>
      <c r="E10" s="71"/>
      <c r="F10" s="81"/>
    </row>
    <row r="11" spans="1:9" x14ac:dyDescent="0.2">
      <c r="A11" s="83"/>
      <c r="B11" s="84"/>
      <c r="C11" s="84"/>
      <c r="D11" s="84"/>
      <c r="E11" s="84"/>
      <c r="F11" s="85"/>
    </row>
    <row r="12" spans="1:9" x14ac:dyDescent="0.2">
      <c r="A12" s="80"/>
      <c r="B12" s="71"/>
      <c r="C12" s="71"/>
      <c r="D12" s="71"/>
      <c r="E12" s="71"/>
      <c r="F12" s="81"/>
    </row>
    <row r="13" spans="1:9" x14ac:dyDescent="0.2">
      <c r="A13" s="83"/>
      <c r="B13" s="84"/>
      <c r="C13" s="84"/>
      <c r="D13" s="84"/>
      <c r="E13" s="84"/>
      <c r="F13" s="85"/>
    </row>
    <row r="14" spans="1:9" x14ac:dyDescent="0.2">
      <c r="A14" s="80"/>
      <c r="B14" s="71"/>
      <c r="C14" s="71"/>
      <c r="D14" s="71"/>
      <c r="E14" s="71"/>
      <c r="F14" s="81"/>
    </row>
    <row r="15" spans="1:9" x14ac:dyDescent="0.2">
      <c r="A15" s="83"/>
      <c r="B15" s="84"/>
      <c r="C15" s="84"/>
      <c r="D15" s="84"/>
      <c r="E15" s="84"/>
      <c r="F15" s="85"/>
    </row>
    <row r="16" spans="1:9" x14ac:dyDescent="0.2">
      <c r="A16" s="80"/>
      <c r="B16" s="71"/>
      <c r="C16" s="71"/>
      <c r="D16" s="71"/>
      <c r="E16" s="71"/>
      <c r="F16" s="81"/>
    </row>
    <row r="17" spans="1:7" x14ac:dyDescent="0.2">
      <c r="A17" s="83"/>
      <c r="B17" s="84"/>
      <c r="C17" s="84"/>
      <c r="D17" s="84"/>
      <c r="E17" s="84"/>
      <c r="F17" s="85"/>
    </row>
    <row r="18" spans="1:7" x14ac:dyDescent="0.2">
      <c r="A18" s="45"/>
      <c r="F18" s="82"/>
    </row>
    <row r="19" spans="1:7" x14ac:dyDescent="0.2">
      <c r="A19" s="205" t="s">
        <v>68</v>
      </c>
      <c r="B19" s="206"/>
      <c r="C19" s="206"/>
      <c r="D19" s="206"/>
      <c r="E19" s="206"/>
      <c r="F19" s="207"/>
      <c r="G19" s="73"/>
    </row>
    <row r="20" spans="1:7" x14ac:dyDescent="0.2">
      <c r="A20" s="78" t="s">
        <v>66</v>
      </c>
      <c r="B20" s="77" t="s">
        <v>69</v>
      </c>
      <c r="C20" s="211" t="s">
        <v>70</v>
      </c>
      <c r="D20" s="212"/>
      <c r="E20" s="212"/>
      <c r="F20" s="213"/>
    </row>
    <row r="21" spans="1:7" x14ac:dyDescent="0.2">
      <c r="A21" s="80"/>
      <c r="B21" s="71"/>
      <c r="C21" s="200"/>
      <c r="D21" s="200"/>
      <c r="E21" s="200"/>
      <c r="F21" s="201"/>
    </row>
    <row r="22" spans="1:7" x14ac:dyDescent="0.2">
      <c r="A22" s="83"/>
      <c r="B22" s="84"/>
      <c r="C22" s="214"/>
      <c r="D22" s="214"/>
      <c r="E22" s="214"/>
      <c r="F22" s="215"/>
    </row>
    <row r="23" spans="1:7" x14ac:dyDescent="0.2">
      <c r="A23" s="80"/>
      <c r="B23" s="71"/>
      <c r="C23" s="200"/>
      <c r="D23" s="200"/>
      <c r="E23" s="200"/>
      <c r="F23" s="201"/>
    </row>
    <row r="24" spans="1:7" ht="17" thickBot="1" x14ac:dyDescent="0.25">
      <c r="A24" s="86"/>
      <c r="B24" s="87"/>
      <c r="C24" s="203"/>
      <c r="D24" s="203"/>
      <c r="E24" s="203"/>
      <c r="F24" s="204"/>
    </row>
  </sheetData>
  <mergeCells count="12">
    <mergeCell ref="A1:A2"/>
    <mergeCell ref="B1:F2"/>
    <mergeCell ref="C23:F23"/>
    <mergeCell ref="A6:B6"/>
    <mergeCell ref="C24:F24"/>
    <mergeCell ref="A19:F19"/>
    <mergeCell ref="A4:F4"/>
    <mergeCell ref="A5:F5"/>
    <mergeCell ref="C6:F6"/>
    <mergeCell ref="C20:F20"/>
    <mergeCell ref="C21:F21"/>
    <mergeCell ref="C22:F22"/>
  </mergeCells>
  <dataValidations count="2">
    <dataValidation type="list" allowBlank="1" showInputMessage="1" showErrorMessage="1" sqref="B8:F17" xr:uid="{2FB68E59-3306-A343-920D-A87DBA400472}">
      <formula1>"BASIC COURSE,TRAINER C,TRAINER B,TRAINER A,TRAINER COMPETITIVE SPORT,TRAINER ELITE SPORT "</formula1>
    </dataValidation>
    <dataValidation type="list" allowBlank="1" showInputMessage="1" showErrorMessage="1" sqref="C21:F24" xr:uid="{0CAEE3D2-33AA-EF4F-8B46-11E556694F5B}">
      <formula1>"YES,NO"</formula1>
    </dataValidation>
  </dataValidations>
  <pageMargins left="0.7" right="0.7" top="0.78740157499999996" bottom="0.78740157499999996" header="0.3" footer="0.3"/>
  <pageSetup paperSize="9" orientation="portrait" horizontalDpi="0" verticalDpi="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DA3DE41-BCB0-5743-A6E5-0C1B821D8DFB}">
  <dimension ref="A1:AR4"/>
  <sheetViews>
    <sheetView workbookViewId="0">
      <selection activeCell="AH12" sqref="AH12"/>
    </sheetView>
  </sheetViews>
  <sheetFormatPr baseColWidth="10" defaultColWidth="11.5" defaultRowHeight="16" x14ac:dyDescent="0.2"/>
  <cols>
    <col min="1" max="1" width="3.6640625" style="64" customWidth="1"/>
    <col min="2" max="2" width="7.83203125" customWidth="1"/>
    <col min="3" max="4" width="15.83203125" customWidth="1"/>
    <col min="5" max="5" width="13" customWidth="1"/>
    <col min="6" max="7" width="13.1640625" customWidth="1"/>
    <col min="8" max="8" width="4.5" customWidth="1"/>
    <col min="9" max="9" width="27.5" customWidth="1"/>
    <col min="10" max="10" width="5.33203125" customWidth="1"/>
    <col min="11" max="11" width="16.33203125" customWidth="1"/>
    <col min="12" max="13" width="10.83203125" customWidth="1"/>
    <col min="14" max="14" width="11.1640625" customWidth="1"/>
    <col min="15" max="15" width="7" customWidth="1"/>
    <col min="16" max="16" width="15.83203125" customWidth="1"/>
    <col min="17" max="17" width="28.1640625" customWidth="1"/>
    <col min="18" max="18" width="20.83203125" customWidth="1"/>
    <col min="19" max="19" width="21.6640625" customWidth="1"/>
    <col min="20" max="47" width="5.83203125" customWidth="1"/>
    <col min="54" max="54" width="11.5" customWidth="1"/>
  </cols>
  <sheetData>
    <row r="1" spans="1:44" s="92" customFormat="1" ht="18" customHeight="1" x14ac:dyDescent="0.2">
      <c r="A1" s="216" t="s">
        <v>71</v>
      </c>
      <c r="B1" s="216"/>
      <c r="C1" s="216"/>
      <c r="D1" s="216"/>
      <c r="E1" s="218" t="s">
        <v>105</v>
      </c>
      <c r="F1" s="219"/>
      <c r="G1" s="219"/>
      <c r="H1" s="219"/>
      <c r="I1" s="219"/>
      <c r="J1" s="219"/>
      <c r="K1" s="219"/>
      <c r="L1" s="219"/>
      <c r="M1" s="219"/>
      <c r="N1" s="219"/>
      <c r="O1" s="219"/>
      <c r="P1" s="219"/>
      <c r="Q1" s="219"/>
      <c r="R1" s="219"/>
      <c r="S1" s="219"/>
      <c r="T1" s="219"/>
      <c r="U1" s="219"/>
      <c r="V1" s="219"/>
      <c r="W1" s="219"/>
      <c r="X1" s="219"/>
      <c r="Y1" s="219"/>
      <c r="Z1" s="219"/>
      <c r="AA1" s="219"/>
      <c r="AB1" s="219"/>
      <c r="AC1" s="219"/>
      <c r="AD1" s="219"/>
      <c r="AE1" s="219"/>
      <c r="AF1" s="219"/>
      <c r="AG1" s="219"/>
      <c r="AH1" s="219"/>
      <c r="AI1" s="219"/>
      <c r="AJ1" s="219"/>
      <c r="AK1" s="219"/>
      <c r="AL1" s="219"/>
      <c r="AM1" s="219"/>
      <c r="AN1" s="219"/>
      <c r="AO1" s="219"/>
      <c r="AP1" s="219"/>
      <c r="AQ1" s="219"/>
      <c r="AR1" s="219"/>
    </row>
    <row r="2" spans="1:44" s="92" customFormat="1" ht="16" customHeight="1" x14ac:dyDescent="0.2">
      <c r="A2" s="216"/>
      <c r="B2" s="216"/>
      <c r="C2" s="216"/>
      <c r="D2" s="216"/>
      <c r="E2" s="219"/>
      <c r="F2" s="219"/>
      <c r="G2" s="219"/>
      <c r="H2" s="219"/>
      <c r="I2" s="219"/>
      <c r="J2" s="219"/>
      <c r="K2" s="219"/>
      <c r="L2" s="219"/>
      <c r="M2" s="219"/>
      <c r="N2" s="219"/>
      <c r="O2" s="219"/>
      <c r="P2" s="219"/>
      <c r="Q2" s="219"/>
      <c r="R2" s="219"/>
      <c r="S2" s="219"/>
      <c r="T2" s="219"/>
      <c r="U2" s="219"/>
      <c r="V2" s="219"/>
      <c r="W2" s="219"/>
      <c r="X2" s="219"/>
      <c r="Y2" s="219"/>
      <c r="Z2" s="219"/>
      <c r="AA2" s="219"/>
      <c r="AB2" s="219"/>
      <c r="AC2" s="219"/>
      <c r="AD2" s="219"/>
      <c r="AE2" s="219"/>
      <c r="AF2" s="219"/>
      <c r="AG2" s="219"/>
      <c r="AH2" s="219"/>
      <c r="AI2" s="219"/>
      <c r="AJ2" s="219"/>
      <c r="AK2" s="219"/>
      <c r="AL2" s="219"/>
      <c r="AM2" s="219"/>
      <c r="AN2" s="219"/>
      <c r="AO2" s="219"/>
      <c r="AP2" s="219"/>
      <c r="AQ2" s="219"/>
      <c r="AR2" s="219"/>
    </row>
    <row r="3" spans="1:44" s="92" customFormat="1" ht="35" customHeight="1" x14ac:dyDescent="0.2">
      <c r="A3" s="216"/>
      <c r="B3" s="216"/>
      <c r="C3" s="216"/>
      <c r="D3" s="216"/>
      <c r="E3" s="219"/>
      <c r="F3" s="219"/>
      <c r="G3" s="219"/>
      <c r="H3" s="219"/>
      <c r="I3" s="219"/>
      <c r="J3" s="219"/>
      <c r="K3" s="219"/>
      <c r="L3" s="219"/>
      <c r="M3" s="219"/>
      <c r="N3" s="219"/>
      <c r="O3" s="219"/>
      <c r="P3" s="219"/>
      <c r="Q3" s="219"/>
      <c r="R3" s="219"/>
      <c r="S3" s="219"/>
      <c r="T3" s="219"/>
      <c r="U3" s="219"/>
      <c r="V3" s="219"/>
      <c r="W3" s="219"/>
      <c r="X3" s="219"/>
      <c r="Y3" s="219"/>
      <c r="Z3" s="219"/>
      <c r="AA3" s="219"/>
      <c r="AB3" s="219"/>
      <c r="AC3" s="219"/>
      <c r="AD3" s="219"/>
      <c r="AE3" s="219"/>
      <c r="AF3" s="219"/>
      <c r="AG3" s="219"/>
      <c r="AH3" s="219"/>
      <c r="AI3" s="219"/>
      <c r="AJ3" s="219"/>
      <c r="AK3" s="219"/>
      <c r="AL3" s="219"/>
      <c r="AM3" s="219"/>
      <c r="AN3" s="219"/>
      <c r="AO3" s="219"/>
      <c r="AP3" s="219"/>
      <c r="AQ3" s="219"/>
      <c r="AR3" s="219"/>
    </row>
    <row r="4" spans="1:44" s="92" customFormat="1" ht="15" customHeight="1" x14ac:dyDescent="0.2">
      <c r="A4" s="216"/>
      <c r="B4" s="216"/>
      <c r="C4" s="216"/>
      <c r="D4" s="216"/>
      <c r="E4" s="217" t="s">
        <v>106</v>
      </c>
      <c r="F4" s="217"/>
      <c r="G4" s="217"/>
      <c r="H4" s="217"/>
      <c r="I4" s="217"/>
      <c r="J4" s="217"/>
      <c r="K4" s="217"/>
      <c r="L4" s="217"/>
      <c r="M4" s="217"/>
      <c r="N4" s="217"/>
      <c r="O4" s="217"/>
      <c r="P4" s="217"/>
      <c r="Q4" s="217"/>
      <c r="R4" s="217"/>
      <c r="S4" s="217"/>
      <c r="T4" s="217"/>
      <c r="U4" s="217"/>
      <c r="V4" s="217"/>
      <c r="W4" s="217"/>
      <c r="X4" s="217"/>
      <c r="Y4" s="217"/>
      <c r="Z4" s="217"/>
      <c r="AA4" s="217"/>
      <c r="AB4" s="217"/>
      <c r="AC4" s="217"/>
      <c r="AD4" s="217"/>
      <c r="AE4" s="217"/>
      <c r="AF4" s="217"/>
      <c r="AG4" s="217"/>
      <c r="AH4" s="217"/>
      <c r="AI4" s="217"/>
      <c r="AJ4" s="217"/>
      <c r="AK4" s="217"/>
      <c r="AL4" s="217"/>
      <c r="AM4" s="217"/>
      <c r="AN4" s="217"/>
      <c r="AO4" s="217"/>
      <c r="AP4" s="217"/>
      <c r="AQ4" s="217"/>
      <c r="AR4" s="217"/>
    </row>
  </sheetData>
  <mergeCells count="3">
    <mergeCell ref="A1:D4"/>
    <mergeCell ref="E4:AR4"/>
    <mergeCell ref="E1:AR3"/>
  </mergeCells>
  <phoneticPr fontId="20" type="noConversion"/>
  <pageMargins left="0.7" right="0.7" top="0.78740157499999996" bottom="0.78740157499999996" header="0.3" footer="0.3"/>
  <pageSetup paperSize="9" orientation="portrait" horizontalDpi="0" verticalDpi="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5C3650E-5DCC-304A-98BC-AF6573E599A1}">
  <dimension ref="A1:D15"/>
  <sheetViews>
    <sheetView zoomScale="170" zoomScaleNormal="170" workbookViewId="0">
      <selection activeCell="A16" sqref="A16"/>
    </sheetView>
  </sheetViews>
  <sheetFormatPr baseColWidth="10" defaultColWidth="11" defaultRowHeight="16" x14ac:dyDescent="0.2"/>
  <cols>
    <col min="1" max="1" width="21.6640625" customWidth="1"/>
    <col min="2" max="2" width="26.6640625" customWidth="1"/>
    <col min="3" max="3" width="23.83203125" customWidth="1"/>
    <col min="4" max="4" width="21.83203125" customWidth="1"/>
  </cols>
  <sheetData>
    <row r="1" spans="1:4" x14ac:dyDescent="0.2">
      <c r="A1" s="221" t="s">
        <v>72</v>
      </c>
      <c r="B1" s="222" t="s">
        <v>73</v>
      </c>
      <c r="C1" s="223"/>
      <c r="D1" s="224"/>
    </row>
    <row r="2" spans="1:4" x14ac:dyDescent="0.2">
      <c r="A2" s="221"/>
      <c r="B2" s="174"/>
      <c r="C2" s="175"/>
      <c r="D2" s="225"/>
    </row>
    <row r="4" spans="1:4" x14ac:dyDescent="0.2">
      <c r="A4" s="220" t="s">
        <v>74</v>
      </c>
      <c r="B4" s="220"/>
      <c r="C4" s="220"/>
      <c r="D4" s="220"/>
    </row>
    <row r="5" spans="1:4" x14ac:dyDescent="0.2">
      <c r="A5" s="77" t="s">
        <v>3</v>
      </c>
      <c r="B5" s="77" t="s">
        <v>75</v>
      </c>
      <c r="C5" s="77" t="s">
        <v>76</v>
      </c>
      <c r="D5" s="91" t="s">
        <v>77</v>
      </c>
    </row>
    <row r="6" spans="1:4" x14ac:dyDescent="0.2">
      <c r="A6" s="88"/>
      <c r="B6" s="88"/>
      <c r="C6" s="88"/>
      <c r="D6" s="88"/>
    </row>
    <row r="7" spans="1:4" x14ac:dyDescent="0.2">
      <c r="A7" s="3"/>
      <c r="B7" s="3"/>
      <c r="C7" s="3"/>
      <c r="D7" s="3"/>
    </row>
    <row r="8" spans="1:4" x14ac:dyDescent="0.2">
      <c r="A8" s="88"/>
      <c r="B8" s="88"/>
      <c r="C8" s="88"/>
      <c r="D8" s="88"/>
    </row>
    <row r="9" spans="1:4" x14ac:dyDescent="0.2">
      <c r="A9" s="3"/>
      <c r="B9" s="3"/>
      <c r="C9" s="3"/>
      <c r="D9" s="3"/>
    </row>
    <row r="10" spans="1:4" x14ac:dyDescent="0.2">
      <c r="A10" s="88"/>
      <c r="B10" s="88"/>
      <c r="C10" s="88"/>
      <c r="D10" s="88"/>
    </row>
    <row r="11" spans="1:4" x14ac:dyDescent="0.2">
      <c r="A11" s="3"/>
      <c r="B11" s="3"/>
      <c r="C11" s="3"/>
      <c r="D11" s="3"/>
    </row>
    <row r="12" spans="1:4" x14ac:dyDescent="0.2">
      <c r="A12" s="88"/>
      <c r="B12" s="88"/>
      <c r="C12" s="88"/>
      <c r="D12" s="88"/>
    </row>
    <row r="13" spans="1:4" x14ac:dyDescent="0.2">
      <c r="A13" s="3"/>
      <c r="B13" s="3" t="s">
        <v>78</v>
      </c>
      <c r="C13" s="3" t="s">
        <v>79</v>
      </c>
      <c r="D13" s="3"/>
    </row>
    <row r="14" spans="1:4" x14ac:dyDescent="0.2">
      <c r="A14" s="88"/>
      <c r="B14" s="88" t="s">
        <v>80</v>
      </c>
      <c r="C14" s="88" t="s">
        <v>79</v>
      </c>
      <c r="D14" s="88"/>
    </row>
    <row r="15" spans="1:4" x14ac:dyDescent="0.2">
      <c r="A15" s="89" t="s">
        <v>81</v>
      </c>
      <c r="B15" s="90"/>
      <c r="C15" s="90"/>
      <c r="D15" s="90"/>
    </row>
  </sheetData>
  <mergeCells count="3">
    <mergeCell ref="A4:D4"/>
    <mergeCell ref="A1:A2"/>
    <mergeCell ref="B1:D2"/>
  </mergeCells>
  <pageMargins left="0.7" right="0.7" top="0.78740157499999996" bottom="0.78740157499999996" header="0.3" footer="0.3"/>
  <pageSetup paperSize="9" orientation="portrait" horizontalDpi="0" verticalDpi="0"/>
  <drawing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kument" ma:contentTypeID="0x01010028A2E81451A8774DAF1270BCFD746A3E" ma:contentTypeVersion="19" ma:contentTypeDescription="Ein neues Dokument erstellen." ma:contentTypeScope="" ma:versionID="1c359c01cf1ee3bf377324e4e04d091a">
  <xsd:schema xmlns:xsd="http://www.w3.org/2001/XMLSchema" xmlns:xs="http://www.w3.org/2001/XMLSchema" xmlns:p="http://schemas.microsoft.com/office/2006/metadata/properties" xmlns:ns2="511847f0-ad2b-4e6d-b42a-c1a6b9304cca" xmlns:ns3="151ef630-c6cb-4f94-956a-70073b2b2f69" targetNamespace="http://schemas.microsoft.com/office/2006/metadata/properties" ma:root="true" ma:fieldsID="5ba893305b409e04c2ecda0d8a76bc33" ns2:_="" ns3:_="">
    <xsd:import namespace="511847f0-ad2b-4e6d-b42a-c1a6b9304cca"/>
    <xsd:import namespace="151ef630-c6cb-4f94-956a-70073b2b2f69"/>
    <xsd:element name="properties">
      <xsd:complexType>
        <xsd:sequence>
          <xsd:element name="documentManagement">
            <xsd:complexType>
              <xsd:all>
                <xsd:element ref="ns2:SharedWithUsers" minOccurs="0"/>
                <xsd:element ref="ns2:SharedWithDetails" minOccurs="0"/>
                <xsd:element ref="ns3:MediaServiceMetadata" minOccurs="0"/>
                <xsd:element ref="ns3:MediaServiceFastMetadata" minOccurs="0"/>
                <xsd:element ref="ns3:MediaServiceAutoTags" minOccurs="0"/>
                <xsd:element ref="ns3:MediaServiceDateTaken" minOccurs="0"/>
                <xsd:element ref="ns3:MediaServiceOCR" minOccurs="0"/>
                <xsd:element ref="ns3:MediaServiceLocation" minOccurs="0"/>
                <xsd:element ref="ns3:MediaServiceGenerationTime" minOccurs="0"/>
                <xsd:element ref="ns3:MediaServiceEventHashCode" minOccurs="0"/>
                <xsd:element ref="ns3:MediaServiceAutoKeyPoints" minOccurs="0"/>
                <xsd:element ref="ns3:MediaServiceKeyPoints" minOccurs="0"/>
                <xsd:element ref="ns3:lcf76f155ced4ddcb4097134ff3c332f" minOccurs="0"/>
                <xsd:element ref="ns2:TaxCatchAll" minOccurs="0"/>
                <xsd:element ref="ns3:MediaLengthInSeconds" minOccurs="0"/>
                <xsd:element ref="ns3:MediaServiceObjectDetectorVersions" minOccurs="0"/>
                <xsd:element ref="ns3:MediaServiceSearchProperties" minOccurs="0"/>
                <xsd:element ref="ns3:MediaServiceBilling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511847f0-ad2b-4e6d-b42a-c1a6b9304cca" elementFormDefault="qualified">
    <xsd:import namespace="http://schemas.microsoft.com/office/2006/documentManagement/types"/>
    <xsd:import namespace="http://schemas.microsoft.com/office/infopath/2007/PartnerControls"/>
    <xsd:element name="SharedWithUsers" ma:index="8" nillable="true" ma:displayName="Freigegeben für" ma:descripti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9" nillable="true" ma:displayName="Freigegeben für - Details" ma:description="" ma:internalName="SharedWithDetails" ma:readOnly="true">
      <xsd:simpleType>
        <xsd:restriction base="dms:Note">
          <xsd:maxLength value="255"/>
        </xsd:restriction>
      </xsd:simpleType>
    </xsd:element>
    <xsd:element name="TaxCatchAll" ma:index="22" nillable="true" ma:displayName="Taxonomy Catch All Column" ma:hidden="true" ma:list="{a3e08e27-fd35-44fa-b30a-a6e05cac2906}" ma:internalName="TaxCatchAll" ma:showField="CatchAllData" ma:web="511847f0-ad2b-4e6d-b42a-c1a6b9304cca">
      <xsd:complexType>
        <xsd:complexContent>
          <xsd:extension base="dms:MultiChoiceLookup">
            <xsd:sequence>
              <xsd:element name="Value" type="dms:Lookup" maxOccurs="unbounded" minOccurs="0" nillable="true"/>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151ef630-c6cb-4f94-956a-70073b2b2f69" elementFormDefault="qualified">
    <xsd:import namespace="http://schemas.microsoft.com/office/2006/documentManagement/types"/>
    <xsd:import namespace="http://schemas.microsoft.com/office/infopath/2007/PartnerControls"/>
    <xsd:element name="MediaServiceMetadata" ma:index="10" nillable="true" ma:displayName="MediaServiceMetadata" ma:description="" ma:hidden="true" ma:internalName="MediaServiceMetadata" ma:readOnly="true">
      <xsd:simpleType>
        <xsd:restriction base="dms:Note"/>
      </xsd:simpleType>
    </xsd:element>
    <xsd:element name="MediaServiceFastMetadata" ma:index="11" nillable="true" ma:displayName="MediaServiceFastMetadata" ma:description="" ma:hidden="true" ma:internalName="MediaServiceFastMetadata" ma:readOnly="true">
      <xsd:simpleType>
        <xsd:restriction base="dms:Note"/>
      </xsd:simpleType>
    </xsd:element>
    <xsd:element name="MediaServiceAutoTags" ma:index="12" nillable="true" ma:displayName="MediaServiceAutoTags" ma:description="" ma:internalName="MediaServiceAutoTags" ma:readOnly="true">
      <xsd:simpleType>
        <xsd:restriction base="dms:Text"/>
      </xsd:simpleType>
    </xsd:element>
    <xsd:element name="MediaServiceDateTaken" ma:index="13" nillable="true" ma:displayName="MediaServiceDateTaken" ma:description="" ma:hidden="true" ma:internalName="MediaServiceDateTaken" ma:readOnly="true">
      <xsd:simpleType>
        <xsd:restriction base="dms:Text"/>
      </xsd:simpleType>
    </xsd:element>
    <xsd:element name="MediaServiceOCR" ma:index="14" nillable="true" ma:displayName="MediaServiceOCR" ma:internalName="MediaServiceOCR" ma:readOnly="true">
      <xsd:simpleType>
        <xsd:restriction base="dms:Note">
          <xsd:maxLength value="255"/>
        </xsd:restriction>
      </xsd:simpleType>
    </xsd:element>
    <xsd:element name="MediaServiceLocation" ma:index="15" nillable="true" ma:displayName="MediaServiceLocation" ma:internalName="MediaServiceLocation" ma:readOnly="true">
      <xsd:simpleType>
        <xsd:restriction base="dms:Text"/>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element name="MediaServiceAutoKeyPoints" ma:index="18" nillable="true" ma:displayName="MediaServiceAutoKeyPoints" ma:hidden="true" ma:internalName="MediaServiceAutoKeyPoints" ma:readOnly="true">
      <xsd:simpleType>
        <xsd:restriction base="dms:Note"/>
      </xsd:simpleType>
    </xsd:element>
    <xsd:element name="MediaServiceKeyPoints" ma:index="19" nillable="true" ma:displayName="KeyPoints" ma:internalName="MediaServiceKeyPoints" ma:readOnly="true">
      <xsd:simpleType>
        <xsd:restriction base="dms:Note">
          <xsd:maxLength value="255"/>
        </xsd:restriction>
      </xsd:simpleType>
    </xsd:element>
    <xsd:element name="lcf76f155ced4ddcb4097134ff3c332f" ma:index="21" nillable="true" ma:taxonomy="true" ma:internalName="lcf76f155ced4ddcb4097134ff3c332f" ma:taxonomyFieldName="MediaServiceImageTags" ma:displayName="Bildmarkierungen" ma:readOnly="false" ma:fieldId="{5cf76f15-5ced-4ddc-b409-7134ff3c332f}" ma:taxonomyMulti="true" ma:sspId="cddfc792-5be8-46b5-9f3f-3c5184c27982" ma:termSetId="09814cd3-568e-fe90-9814-8d621ff8fb84" ma:anchorId="fba54fb3-c3e1-fe81-a776-ca4b69148c4d" ma:open="true" ma:isKeyword="false">
      <xsd:complexType>
        <xsd:sequence>
          <xsd:element ref="pc:Terms" minOccurs="0" maxOccurs="1"/>
        </xsd:sequence>
      </xsd:complexType>
    </xsd:element>
    <xsd:element name="MediaLengthInSeconds" ma:index="23" nillable="true" ma:displayName="MediaLengthInSeconds" ma:hidden="true" ma:internalName="MediaLengthInSeconds" ma:readOnly="true">
      <xsd:simpleType>
        <xsd:restriction base="dms:Unknown"/>
      </xsd:simpleType>
    </xsd:element>
    <xsd:element name="MediaServiceObjectDetectorVersions" ma:index="24" nillable="true" ma:displayName="MediaServiceObjectDetectorVersions" ma:description="" ma:hidden="true" ma:indexed="true" ma:internalName="MediaServiceObjectDetectorVersions" ma:readOnly="true">
      <xsd:simpleType>
        <xsd:restriction base="dms:Text"/>
      </xsd:simpleType>
    </xsd:element>
    <xsd:element name="MediaServiceSearchProperties" ma:index="25" nillable="true" ma:displayName="MediaServiceSearchProperties" ma:hidden="true" ma:internalName="MediaServiceSearchProperties" ma:readOnly="true">
      <xsd:simpleType>
        <xsd:restriction base="dms:Note"/>
      </xsd:simpleType>
    </xsd:element>
    <xsd:element name="MediaServiceBillingMetadata" ma:index="26" nillable="true" ma:displayName="MediaServiceBillingMetadata" ma:hidden="true" ma:internalName="MediaServiceBillingMetadata"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altstyp"/>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lcf76f155ced4ddcb4097134ff3c332f xmlns="151ef630-c6cb-4f94-956a-70073b2b2f69">
      <Terms xmlns="http://schemas.microsoft.com/office/infopath/2007/PartnerControls"/>
    </lcf76f155ced4ddcb4097134ff3c332f>
    <TaxCatchAll xmlns="511847f0-ad2b-4e6d-b42a-c1a6b9304cca" xsi:nil="true"/>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FAF1B812-7D58-4AF3-AC57-545042BC09C2}">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511847f0-ad2b-4e6d-b42a-c1a6b9304cca"/>
    <ds:schemaRef ds:uri="151ef630-c6cb-4f94-956a-70073b2b2f69"/>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A1B10AA5-1D30-4322-B073-F8EFAAA991E9}">
  <ds:schemaRefs>
    <ds:schemaRef ds:uri="http://schemas.openxmlformats.org/package/2006/metadata/core-properties"/>
    <ds:schemaRef ds:uri="http://www.w3.org/XML/1998/namespace"/>
    <ds:schemaRef ds:uri="511847f0-ad2b-4e6d-b42a-c1a6b9304cca"/>
    <ds:schemaRef ds:uri="http://schemas.microsoft.com/office/2006/metadata/properties"/>
    <ds:schemaRef ds:uri="http://purl.org/dc/terms/"/>
    <ds:schemaRef ds:uri="http://purl.org/dc/dcmitype/"/>
    <ds:schemaRef ds:uri="http://schemas.microsoft.com/office/2006/documentManagement/types"/>
    <ds:schemaRef ds:uri="http://schemas.microsoft.com/office/infopath/2007/PartnerControls"/>
    <ds:schemaRef ds:uri="151ef630-c6cb-4f94-956a-70073b2b2f69"/>
    <ds:schemaRef ds:uri="http://purl.org/dc/elements/1.1/"/>
  </ds:schemaRefs>
</ds:datastoreItem>
</file>

<file path=customXml/itemProps3.xml><?xml version="1.0" encoding="utf-8"?>
<ds:datastoreItem xmlns:ds="http://schemas.openxmlformats.org/officeDocument/2006/customXml" ds:itemID="{D1C9EEEB-BE9E-4752-8CE7-3801BF5AC3A9}">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4" baseType="variant">
      <vt:variant>
        <vt:lpstr>Arbeitsblätter</vt:lpstr>
      </vt:variant>
      <vt:variant>
        <vt:i4>5</vt:i4>
      </vt:variant>
      <vt:variant>
        <vt:lpstr>Benannte Bereiche</vt:lpstr>
      </vt:variant>
      <vt:variant>
        <vt:i4>1</vt:i4>
      </vt:variant>
    </vt:vector>
  </HeadingPairs>
  <TitlesOfParts>
    <vt:vector size="6" baseType="lpstr">
      <vt:lpstr>OVERVIEW, EVALUATION</vt:lpstr>
      <vt:lpstr>SEASON PLANNER</vt:lpstr>
      <vt:lpstr>COACHES</vt:lpstr>
      <vt:lpstr>TRAINING</vt:lpstr>
      <vt:lpstr>CLUB LEAD</vt:lpstr>
      <vt:lpstr>'OVERVIEW, EVALUATION'!Druckbereich</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Oskar Tiex</dc:creator>
  <cp:keywords/>
  <dc:description/>
  <cp:lastModifiedBy>Oskar Tiex</cp:lastModifiedBy>
  <cp:revision/>
  <cp:lastPrinted>2025-10-16T16:16:57Z</cp:lastPrinted>
  <dcterms:created xsi:type="dcterms:W3CDTF">2023-05-24T07:05:28Z</dcterms:created>
  <dcterms:modified xsi:type="dcterms:W3CDTF">2025-11-04T09:11:53Z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0x01010028A2E81451A8774DAF1270BCFD746A3E</vt:lpwstr>
  </property>
  <property fmtid="{D5CDD505-2E9C-101B-9397-08002B2CF9AE}" pid="3" name="MediaServiceImageTags">
    <vt:lpwstr/>
  </property>
</Properties>
</file>